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Excel Website\Charts\How to Create a Gantt Chart in Excel\"/>
    </mc:Choice>
  </mc:AlternateContent>
  <xr:revisionPtr revIDLastSave="0" documentId="8_{70398004-E2A3-4F22-A07C-45A4627C3F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F7" i="1" s="1"/>
  <c r="H7" i="1"/>
  <c r="M2" i="1"/>
  <c r="L3" i="1"/>
  <c r="M3" i="1" s="1"/>
  <c r="L2" i="1"/>
  <c r="H3" i="1"/>
  <c r="H4" i="1"/>
  <c r="H5" i="1"/>
  <c r="H6" i="1"/>
  <c r="H2" i="1"/>
  <c r="D3" i="1"/>
  <c r="F3" i="1" s="1"/>
  <c r="D4" i="1"/>
  <c r="F4" i="1" s="1"/>
  <c r="D5" i="1"/>
  <c r="F5" i="1" s="1"/>
  <c r="D6" i="1"/>
  <c r="F6" i="1" s="1"/>
  <c r="D2" i="1"/>
  <c r="F2" i="1" s="1"/>
</calcChain>
</file>

<file path=xl/sharedStrings.xml><?xml version="1.0" encoding="utf-8"?>
<sst xmlns="http://schemas.openxmlformats.org/spreadsheetml/2006/main" count="32" uniqueCount="25">
  <si>
    <t>Task</t>
  </si>
  <si>
    <t>Start Date</t>
  </si>
  <si>
    <t>End Date</t>
  </si>
  <si>
    <t>Duration</t>
  </si>
  <si>
    <t>Market testing</t>
  </si>
  <si>
    <t>Progress</t>
  </si>
  <si>
    <t>Progress Value</t>
  </si>
  <si>
    <t>Assignee</t>
  </si>
  <si>
    <t>Jim</t>
  </si>
  <si>
    <t>Carry</t>
  </si>
  <si>
    <t>Assignee Value</t>
  </si>
  <si>
    <t>Idea</t>
  </si>
  <si>
    <t>Screening</t>
  </si>
  <si>
    <t>Concept</t>
  </si>
  <si>
    <t xml:space="preserve">Product </t>
  </si>
  <si>
    <t xml:space="preserve">Market </t>
  </si>
  <si>
    <t>Priority</t>
  </si>
  <si>
    <t>L</t>
  </si>
  <si>
    <t>H</t>
  </si>
  <si>
    <t>M</t>
  </si>
  <si>
    <t>Axis Values</t>
  </si>
  <si>
    <t>Beginning</t>
  </si>
  <si>
    <t>End</t>
  </si>
  <si>
    <t>Value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</si>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</sst>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</fills>
  <borders count="9">
    <border>
      <left/>
      <right/>
      <top/>
      <bottom/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Font="1" applyBorder="1"/>
    <xf numFmtId="0" fontId="0" fillId="0" borderId="3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3" borderId="4" xfId="0" applyFont="1" applyFill="1" applyBorder="1" applyAlignment="1">
      <alignment wrapText="1"/>
    </xf>
    <xf numFmtId="164" fontId="0" fillId="3" borderId="5" xfId="0" applyNumberFormat="1" applyFont="1" applyFill="1" applyBorder="1"/>
    <xf numFmtId="14" fontId="0" fillId="3" borderId="5" xfId="0" applyNumberFormat="1" applyFont="1" applyFill="1" applyBorder="1"/>
    <xf numFmtId="0" fontId="0" fillId="3" borderId="5" xfId="0" applyFont="1" applyFill="1" applyBorder="1"/>
    <xf numFmtId="9" fontId="0" fillId="3" borderId="5" xfId="0" applyNumberFormat="1" applyFont="1" applyFill="1" applyBorder="1"/>
    <xf numFmtId="0" fontId="0" fillId="3" borderId="6" xfId="0" applyFont="1" applyFill="1" applyBorder="1"/>
    <xf numFmtId="0" fontId="0" fillId="0" borderId="4" xfId="0" applyFont="1" applyBorder="1" applyAlignment="1">
      <alignment wrapText="1"/>
    </xf>
    <xf numFmtId="164" fontId="0" fillId="0" borderId="5" xfId="0" applyNumberFormat="1" applyFont="1" applyBorder="1"/>
    <xf numFmtId="14" fontId="0" fillId="0" borderId="5" xfId="0" applyNumberFormat="1" applyFont="1" applyBorder="1"/>
    <xf numFmtId="0" fontId="0" fillId="0" borderId="5" xfId="0" applyFont="1" applyBorder="1"/>
    <xf numFmtId="9" fontId="0" fillId="0" borderId="5" xfId="0" applyNumberFormat="1" applyFont="1" applyBorder="1"/>
    <xf numFmtId="0" fontId="0" fillId="0" borderId="6" xfId="0" applyFont="1" applyBorder="1"/>
    <xf numFmtId="0" fontId="0" fillId="0" borderId="1" xfId="0" applyFont="1" applyBorder="1" applyAlignment="1">
      <alignment wrapText="1"/>
    </xf>
    <xf numFmtId="164" fontId="0" fillId="0" borderId="2" xfId="0" applyNumberFormat="1" applyFont="1" applyBorder="1"/>
    <xf numFmtId="14" fontId="0" fillId="0" borderId="2" xfId="0" applyNumberFormat="1" applyFont="1" applyBorder="1"/>
    <xf numFmtId="9" fontId="0" fillId="0" borderId="2" xfId="0" applyNumberFormat="1" applyFont="1" applyBorder="1"/>
    <xf numFmtId="0" fontId="0" fillId="0" borderId="1" xfId="0" applyFont="1" applyBorder="1"/>
    <xf numFmtId="0" fontId="0" fillId="3" borderId="4" xfId="0" applyFont="1" applyFill="1" applyBorder="1"/>
    <xf numFmtId="0" fontId="0" fillId="3" borderId="6" xfId="0" applyNumberFormat="1" applyFont="1" applyFill="1" applyBorder="1"/>
    <xf numFmtId="0" fontId="0" fillId="0" borderId="3" xfId="0" applyNumberFormat="1" applyFont="1" applyBorder="1"/>
    <xf numFmtId="0" fontId="1" fillId="2" borderId="8" xfId="0" applyFont="1" applyFill="1" applyBorder="1"/>
    <xf numFmtId="164" fontId="0" fillId="3" borderId="8" xfId="0" applyNumberFormat="1" applyFont="1" applyFill="1" applyBorder="1"/>
    <xf numFmtId="164" fontId="0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Project XYZ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Sheet1!$A$2:$A$7</c:f>
              <c:strCache>
                <c:ptCount val="6"/>
                <c:pt idx="0">
                  <c:v>Idea</c:v>
                </c:pt>
                <c:pt idx="1">
                  <c:v>Screening</c:v>
                </c:pt>
                <c:pt idx="2">
                  <c:v>Concept</c:v>
                </c:pt>
                <c:pt idx="3">
                  <c:v>Product </c:v>
                </c:pt>
                <c:pt idx="4">
                  <c:v>Market testing</c:v>
                </c:pt>
                <c:pt idx="5">
                  <c:v>Market </c:v>
                </c:pt>
              </c:strCache>
            </c:strRef>
          </c:cat>
          <c:val>
            <c:numRef>
              <c:f>Sheet1!$B$2:$B$7</c:f>
              <c:numCache>
                <c:formatCode>dd\-mmm</c:formatCode>
                <c:ptCount val="6"/>
                <c:pt idx="0">
                  <c:v>44317</c:v>
                </c:pt>
                <c:pt idx="1">
                  <c:v>44319</c:v>
                </c:pt>
                <c:pt idx="2">
                  <c:v>44321</c:v>
                </c:pt>
                <c:pt idx="3">
                  <c:v>44324</c:v>
                </c:pt>
                <c:pt idx="4">
                  <c:v>44317</c:v>
                </c:pt>
                <c:pt idx="5">
                  <c:v>44326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AB-452B-9D7E-58252BADCDE9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Duration</c:v>
                </c:pt>
              </c:strCache>
            </c:strRef>
          </c:tx>
          <c:spPr>
            <a:pattFill prst="dkUpDiag">
              <a:fgClr>
                <a:srgbClr val="7030A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0E5C291-9A04-4222-A838-F58C952A1C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CAB-452B-9D7E-58252BADCDE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317A246-A681-4B96-9040-C9E5ED08A2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CAB-452B-9D7E-58252BADCDE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BF1B6B1-A342-4201-8EB1-B740928A14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CAB-452B-9D7E-58252BADCDE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232B5F0-0ADC-4FC1-A577-C9BA81B07B1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CAB-452B-9D7E-58252BADCDE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96DBB64-2AD9-4AEA-BFA4-D01D980327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CAB-452B-9D7E-58252BADCDE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3C8D4A4-8D05-4129-9E2D-1D44E7A687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CAB-452B-9D7E-58252BADCDE9}"/>
                </c:ext>
              </c:extLst>
            </c:dLbl>
            <c:numFmt formatCode="@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Sheet1!$A$2:$A$7</c:f>
              <c:strCache>
                <c:ptCount val="6"/>
                <c:pt idx="0">
                  <c:v>Idea</c:v>
                </c:pt>
                <c:pt idx="1">
                  <c:v>Screening</c:v>
                </c:pt>
                <c:pt idx="2">
                  <c:v>Concept</c:v>
                </c:pt>
                <c:pt idx="3">
                  <c:v>Product </c:v>
                </c:pt>
                <c:pt idx="4">
                  <c:v>Market testing</c:v>
                </c:pt>
                <c:pt idx="5">
                  <c:v>Market </c:v>
                </c:pt>
              </c:strCache>
            </c:strRef>
          </c:cat>
          <c:val>
            <c:numRef>
              <c:f>Sheet1!$D$2:$D$7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20</c:v>
                </c:pt>
                <c:pt idx="5">
                  <c:v>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Sheet1!$I$2:$I$7</c15:f>
                <c15:dlblRangeCache>
                  <c:ptCount val="6"/>
                  <c:pt idx="0">
                    <c:v>L</c:v>
                  </c:pt>
                  <c:pt idx="1">
                    <c:v>M</c:v>
                  </c:pt>
                  <c:pt idx="2">
                    <c:v>H</c:v>
                  </c:pt>
                  <c:pt idx="3">
                    <c:v>M</c:v>
                  </c:pt>
                  <c:pt idx="4">
                    <c:v>L</c:v>
                  </c:pt>
                  <c:pt idx="5">
                    <c:v>H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ECAB-452B-9D7E-58252BADC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404932959"/>
        <c:axId val="1404934207"/>
      </c:barChart>
      <c:barChart>
        <c:barDir val="bar"/>
        <c:grouping val="stacked"/>
        <c:varyColors val="0"/>
        <c:ser>
          <c:idx val="2"/>
          <c:order val="2"/>
          <c:tx>
            <c:v>Start Date</c:v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C015AC2-8447-43B0-B541-4BF122121EC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CAB-452B-9D7E-58252BADCDE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6940812-A2BC-4886-95C7-BAB69C90F2A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CAB-452B-9D7E-58252BADCDE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6EC222F-BDD9-445B-925E-6C308C576B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CAB-452B-9D7E-58252BADCDE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DD75E8B-968D-4761-BD1E-E948899972D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CAB-452B-9D7E-58252BADCDE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01B7D2C-005E-4669-A9FC-A6CCDC6BF3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CAB-452B-9D7E-58252BADCDE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750FDA8-7C15-4115-8D03-861E68E80BA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CAB-452B-9D7E-58252BADCD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1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Sheet1!$B$2:$B$7</c:f>
              <c:numCache>
                <c:formatCode>dd\-mmm</c:formatCode>
                <c:ptCount val="6"/>
                <c:pt idx="0">
                  <c:v>44317</c:v>
                </c:pt>
                <c:pt idx="1">
                  <c:v>44319</c:v>
                </c:pt>
                <c:pt idx="2">
                  <c:v>44321</c:v>
                </c:pt>
                <c:pt idx="3">
                  <c:v>44324</c:v>
                </c:pt>
                <c:pt idx="4">
                  <c:v>44317</c:v>
                </c:pt>
                <c:pt idx="5">
                  <c:v>44326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Sheet1!$H$2:$H$7</c15:f>
                <c15:dlblRangeCache>
                  <c:ptCount val="6"/>
                  <c:pt idx="0">
                    <c:v>Assignee: Jim</c:v>
                  </c:pt>
                  <c:pt idx="1">
                    <c:v>Assignee: Carry</c:v>
                  </c:pt>
                  <c:pt idx="2">
                    <c:v>Assignee: Jim</c:v>
                  </c:pt>
                  <c:pt idx="3">
                    <c:v>Assignee: Jim</c:v>
                  </c:pt>
                  <c:pt idx="4">
                    <c:v>Assignee: Carry</c:v>
                  </c:pt>
                  <c:pt idx="5">
                    <c:v>Assignee: Carry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ECAB-452B-9D7E-58252BADCDE9}"/>
            </c:ext>
          </c:extLst>
        </c:ser>
        <c:ser>
          <c:idx val="3"/>
          <c:order val="3"/>
          <c:tx>
            <c:strRef>
              <c:f>Sheet1!$F$1</c:f>
              <c:strCache>
                <c:ptCount val="1"/>
                <c:pt idx="0">
                  <c:v>Progress Value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97FA229-7B74-4876-AD30-84961EF4D74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CAB-452B-9D7E-58252BADCDE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A090E50-801B-4FEF-9973-A16E74A9F1E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CAB-452B-9D7E-58252BADCDE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64232AE-F8D3-4545-9298-63EC1FD826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CAB-452B-9D7E-58252BADCDE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50A5005-A75D-4F7C-B39B-715EF7A2F5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CAB-452B-9D7E-58252BADCDE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009E770-9728-4BCA-9C85-CAC359CCDA4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CAB-452B-9D7E-58252BADCDE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046B973-BBD1-4C62-8EC2-6EA10B1C03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CAB-452B-9D7E-58252BADCDE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Sheet1!$F$2:$F$7</c:f>
              <c:numCache>
                <c:formatCode>General</c:formatCode>
                <c:ptCount val="6"/>
                <c:pt idx="0">
                  <c:v>2.5</c:v>
                </c:pt>
                <c:pt idx="1">
                  <c:v>3.3000000000000003</c:v>
                </c:pt>
                <c:pt idx="2">
                  <c:v>7</c:v>
                </c:pt>
                <c:pt idx="3">
                  <c:v>0.8</c:v>
                </c:pt>
                <c:pt idx="4">
                  <c:v>10</c:v>
                </c:pt>
                <c:pt idx="5">
                  <c:v>1.7999999999999998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Sheet1!$E$2:$E$7</c15:f>
                <c15:dlblRangeCache>
                  <c:ptCount val="6"/>
                  <c:pt idx="0">
                    <c:v>50%</c:v>
                  </c:pt>
                  <c:pt idx="1">
                    <c:v>55%</c:v>
                  </c:pt>
                  <c:pt idx="2">
                    <c:v>100%</c:v>
                  </c:pt>
                  <c:pt idx="3">
                    <c:v>10%</c:v>
                  </c:pt>
                  <c:pt idx="4">
                    <c:v>50%</c:v>
                  </c:pt>
                  <c:pt idx="5">
                    <c:v>15%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ECAB-452B-9D7E-58252BADC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09164751"/>
        <c:axId val="1409166415"/>
      </c:barChart>
      <c:catAx>
        <c:axId val="1404932959"/>
        <c:scaling>
          <c:orientation val="minMax"/>
        </c:scaling>
        <c:delete val="0"/>
        <c:axPos val="l"/>
        <c:numFmt formatCode="#,##0;\-#,##0" sourceLinked="0"/>
        <c:majorTickMark val="none"/>
        <c:minorTickMark val="none"/>
        <c:tickLblPos val="nextTo"/>
        <c:spPr>
          <a:solidFill>
            <a:srgbClr val="7030A0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4934207"/>
        <c:crosses val="autoZero"/>
        <c:auto val="1"/>
        <c:lblAlgn val="ctr"/>
        <c:lblOffset val="10"/>
        <c:noMultiLvlLbl val="0"/>
      </c:catAx>
      <c:valAx>
        <c:axId val="1404934207"/>
        <c:scaling>
          <c:orientation val="minMax"/>
          <c:max val="44340"/>
          <c:min val="44305"/>
        </c:scaling>
        <c:delete val="0"/>
        <c:axPos val="b"/>
        <c:numFmt formatCode="dd\-m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4932959"/>
        <c:crosses val="autoZero"/>
        <c:crossBetween val="between"/>
      </c:valAx>
      <c:valAx>
        <c:axId val="1409166415"/>
        <c:scaling>
          <c:orientation val="minMax"/>
          <c:max val="44340"/>
        </c:scaling>
        <c:delete val="1"/>
        <c:axPos val="t"/>
        <c:numFmt formatCode="dd\-mmm" sourceLinked="1"/>
        <c:majorTickMark val="out"/>
        <c:minorTickMark val="none"/>
        <c:tickLblPos val="nextTo"/>
        <c:crossAx val="1409164751"/>
        <c:crosses val="max"/>
        <c:crossBetween val="between"/>
      </c:valAx>
      <c:catAx>
        <c:axId val="1409164751"/>
        <c:scaling>
          <c:orientation val="minMax"/>
        </c:scaling>
        <c:delete val="1"/>
        <c:axPos val="l"/>
        <c:majorTickMark val="out"/>
        <c:minorTickMark val="none"/>
        <c:tickLblPos val="nextTo"/>
        <c:crossAx val="14091664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7</xdr:row>
      <xdr:rowOff>41515</xdr:rowOff>
    </xdr:from>
    <xdr:to>
      <xdr:col>8</xdr:col>
      <xdr:colOff>382089</xdr:colOff>
      <xdr:row>29</xdr:row>
      <xdr:rowOff>155815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182AA40-8D59-44E1-B717-63C8B3483A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showGridLines="0" tabSelected="1" zoomScale="97" zoomScaleNormal="97" workbookViewId="0">
      <selection activeCell="K13" sqref="K13"/>
    </sheetView>
  </sheetViews>
  <sheetFormatPr defaultRowHeight="14.4" x14ac:dyDescent="0.3"/>
  <cols>
    <col min="1" max="1" width="16.109375" customWidth="1"/>
    <col min="2" max="2" width="11.88671875" customWidth="1"/>
    <col min="3" max="3" width="11.21875" customWidth="1"/>
    <col min="4" max="4" width="10.6640625" customWidth="1"/>
    <col min="5" max="5" width="10.44140625" customWidth="1"/>
    <col min="6" max="6" width="14.33203125" customWidth="1"/>
    <col min="7" max="7" width="10.6640625" customWidth="1"/>
    <col min="8" max="8" width="17.77734375" customWidth="1"/>
    <col min="9" max="9" width="9.5546875" customWidth="1"/>
    <col min="11" max="11" width="12.33203125" customWidth="1"/>
  </cols>
  <sheetData>
    <row r="1" spans="1:13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5</v>
      </c>
      <c r="F1" s="4" t="s">
        <v>6</v>
      </c>
      <c r="G1" s="4" t="s">
        <v>7</v>
      </c>
      <c r="H1" s="4" t="s">
        <v>10</v>
      </c>
      <c r="I1" s="5" t="s">
        <v>16</v>
      </c>
      <c r="K1" s="3" t="s">
        <v>20</v>
      </c>
      <c r="L1" s="26" t="s">
        <v>24</v>
      </c>
      <c r="M1" s="5" t="s">
        <v>23</v>
      </c>
    </row>
    <row r="2" spans="1:13" x14ac:dyDescent="0.3">
      <c r="A2" s="6" t="s">
        <v>11</v>
      </c>
      <c r="B2" s="7">
        <v>44317</v>
      </c>
      <c r="C2" s="8">
        <v>44321</v>
      </c>
      <c r="D2" s="9">
        <f>C2-B2+1</f>
        <v>5</v>
      </c>
      <c r="E2" s="10">
        <v>0.5</v>
      </c>
      <c r="F2" s="9">
        <f>D2*E2</f>
        <v>2.5</v>
      </c>
      <c r="G2" s="9" t="s">
        <v>8</v>
      </c>
      <c r="H2" s="9" t="str">
        <f>"Assignee: "&amp;G2</f>
        <v>Assignee: Jim</v>
      </c>
      <c r="I2" s="11" t="s">
        <v>17</v>
      </c>
      <c r="K2" s="23" t="s">
        <v>21</v>
      </c>
      <c r="L2" s="27">
        <f>B2</f>
        <v>44317</v>
      </c>
      <c r="M2" s="24">
        <f>L2-12</f>
        <v>44305</v>
      </c>
    </row>
    <row r="3" spans="1:13" x14ac:dyDescent="0.3">
      <c r="A3" s="12" t="s">
        <v>12</v>
      </c>
      <c r="B3" s="13">
        <v>44319</v>
      </c>
      <c r="C3" s="14">
        <v>44324</v>
      </c>
      <c r="D3" s="15">
        <f t="shared" ref="D3:D7" si="0">C3-B3+1</f>
        <v>6</v>
      </c>
      <c r="E3" s="16">
        <v>0.55000000000000004</v>
      </c>
      <c r="F3" s="15">
        <f t="shared" ref="F3:F7" si="1">D3*E3</f>
        <v>3.3000000000000003</v>
      </c>
      <c r="G3" s="15" t="s">
        <v>9</v>
      </c>
      <c r="H3" s="15" t="str">
        <f t="shared" ref="H3:H7" si="2">"Assignee: "&amp;G3</f>
        <v>Assignee: Carry</v>
      </c>
      <c r="I3" s="17" t="s">
        <v>19</v>
      </c>
      <c r="K3" s="22" t="s">
        <v>22</v>
      </c>
      <c r="L3" s="28">
        <f>B7</f>
        <v>44326</v>
      </c>
      <c r="M3" s="25">
        <f>L3+12</f>
        <v>44338</v>
      </c>
    </row>
    <row r="4" spans="1:13" x14ac:dyDescent="0.3">
      <c r="A4" s="6" t="s">
        <v>13</v>
      </c>
      <c r="B4" s="7">
        <v>44321</v>
      </c>
      <c r="C4" s="8">
        <v>44327</v>
      </c>
      <c r="D4" s="9">
        <f t="shared" si="0"/>
        <v>7</v>
      </c>
      <c r="E4" s="10">
        <v>1</v>
      </c>
      <c r="F4" s="9">
        <f t="shared" si="1"/>
        <v>7</v>
      </c>
      <c r="G4" s="9" t="s">
        <v>8</v>
      </c>
      <c r="H4" s="9" t="str">
        <f t="shared" si="2"/>
        <v>Assignee: Jim</v>
      </c>
      <c r="I4" s="11" t="s">
        <v>18</v>
      </c>
    </row>
    <row r="5" spans="1:13" x14ac:dyDescent="0.3">
      <c r="A5" s="12" t="s">
        <v>14</v>
      </c>
      <c r="B5" s="13">
        <v>44324</v>
      </c>
      <c r="C5" s="14">
        <v>44331</v>
      </c>
      <c r="D5" s="15">
        <f t="shared" si="0"/>
        <v>8</v>
      </c>
      <c r="E5" s="16">
        <v>0.1</v>
      </c>
      <c r="F5" s="15">
        <f t="shared" si="1"/>
        <v>0.8</v>
      </c>
      <c r="G5" s="15" t="s">
        <v>8</v>
      </c>
      <c r="H5" s="15" t="str">
        <f t="shared" si="2"/>
        <v>Assignee: Jim</v>
      </c>
      <c r="I5" s="17" t="s">
        <v>19</v>
      </c>
    </row>
    <row r="6" spans="1:13" x14ac:dyDescent="0.3">
      <c r="A6" s="6" t="s">
        <v>4</v>
      </c>
      <c r="B6" s="7">
        <v>44317</v>
      </c>
      <c r="C6" s="8">
        <v>44336</v>
      </c>
      <c r="D6" s="9">
        <f t="shared" si="0"/>
        <v>20</v>
      </c>
      <c r="E6" s="10">
        <v>0.5</v>
      </c>
      <c r="F6" s="9">
        <f t="shared" si="1"/>
        <v>10</v>
      </c>
      <c r="G6" s="9" t="s">
        <v>9</v>
      </c>
      <c r="H6" s="9" t="str">
        <f t="shared" si="2"/>
        <v>Assignee: Carry</v>
      </c>
      <c r="I6" s="11" t="s">
        <v>17</v>
      </c>
    </row>
    <row r="7" spans="1:13" x14ac:dyDescent="0.3">
      <c r="A7" s="18" t="s">
        <v>15</v>
      </c>
      <c r="B7" s="19">
        <v>44326</v>
      </c>
      <c r="C7" s="20">
        <v>44337</v>
      </c>
      <c r="D7" s="1">
        <f t="shared" si="0"/>
        <v>12</v>
      </c>
      <c r="E7" s="21">
        <v>0.15</v>
      </c>
      <c r="F7" s="1">
        <f t="shared" si="1"/>
        <v>1.7999999999999998</v>
      </c>
      <c r="G7" s="1" t="s">
        <v>9</v>
      </c>
      <c r="H7" s="1" t="str">
        <f t="shared" si="2"/>
        <v>Assignee: Carry</v>
      </c>
      <c r="I7" s="2" t="s">
        <v>18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2021-12-11T10:14:19Z</dcterms:modified>
</cp:coreProperties>
</file>