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onthly Balance Sheet Tem" sheetId="1" r:id="rId4"/>
    <sheet state="visible" name="Monthly Balance Sheet Template " sheetId="2" r:id="rId5"/>
  </sheets>
  <definedNames/>
  <calcPr/>
</workbook>
</file>

<file path=xl/sharedStrings.xml><?xml version="1.0" encoding="utf-8"?>
<sst xmlns="http://schemas.openxmlformats.org/spreadsheetml/2006/main" count="183" uniqueCount="69">
  <si>
    <r>
      <rPr>
        <rFont val="Work Sans"/>
        <b/>
        <color rgb="FF161653"/>
        <sz val="25.0"/>
      </rPr>
      <t xml:space="preserve">Monthly Balance 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</si>
  <si>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theme="1"/>
        <sz val="17.0"/>
      </rPr>
      <t xml:space="preserve">[Company Name]
</t>
    </r>
    <r>
      <rPr>
        <rFont val="Work Sans"/>
        <b val="0"/>
        <color theme="1"/>
        <sz val="9.0"/>
      </rPr>
      <t>[Address]</t>
    </r>
  </si>
  <si>
    <t>Prepared by</t>
  </si>
  <si>
    <t>Date Prepared</t>
  </si>
  <si>
    <t>Reviewed by</t>
  </si>
  <si>
    <t>Date Reviewed</t>
  </si>
  <si>
    <t>Year Covered</t>
  </si>
  <si>
    <t>Assets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</si>
  <si>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</si>
  <si>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</si>
  <si>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</si>
  <si>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</si>
  <si>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</si>
  <si>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</si>
  <si>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</si>
  <si>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</si>
  <si>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</si>
  <si>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</si>
  <si>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</si>
  <si>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</si>
  <si>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</si>
  <si>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Current Assets</t>
  </si>
  <si>
    <t>Cash</t>
  </si>
  <si>
    <t>Bank Accounts</t>
  </si>
  <si>
    <t>Accounts Receivable</t>
  </si>
  <si>
    <t>Inventory</t>
  </si>
  <si>
    <t>Prepaid Expenses</t>
  </si>
  <si>
    <t>Short-Term Investments</t>
  </si>
  <si>
    <t>Other Current Assets</t>
  </si>
  <si>
    <t>Total Current Assets</t>
  </si>
  <si>
    <t>Fixed Assets</t>
  </si>
  <si>
    <t>Property, Plant &amp; Equipment</t>
  </si>
  <si>
    <t>Office Equipment &amp; Furniture</t>
  </si>
  <si>
    <t>Vehicles</t>
  </si>
  <si>
    <t>Intangible Assets</t>
  </si>
  <si>
    <t>Long-Term Investments</t>
  </si>
  <si>
    <t>Other Non-Current Assets</t>
  </si>
  <si>
    <t>Total Fixed Assets</t>
  </si>
  <si>
    <t>TOTAL ASSETS</t>
  </si>
  <si>
    <t>Liabilities</t>
  </si>
  <si>
    <t>Current Liabilities</t>
  </si>
  <si>
    <t>Accounts Payable</t>
  </si>
  <si>
    <t>Accrued Expenses</t>
  </si>
  <si>
    <t>Short-Term Loans</t>
  </si>
  <si>
    <t>Taxes Payable</t>
  </si>
  <si>
    <t>Unearned Revenue</t>
  </si>
  <si>
    <t>Other Current Liabilities</t>
  </si>
  <si>
    <t>Total Current Liabilities</t>
  </si>
  <si>
    <t>Long-Term Liabilities</t>
  </si>
  <si>
    <t>Long-Term Debt</t>
  </si>
  <si>
    <t>Lease Obligations</t>
  </si>
  <si>
    <t>Pension Liabilities</t>
  </si>
  <si>
    <t>Other Long-Term Liabilities</t>
  </si>
  <si>
    <t>Total Long-Term Liabilities</t>
  </si>
  <si>
    <t>Shareholders’ Equity</t>
  </si>
  <si>
    <t>Common Stock</t>
  </si>
  <si>
    <t>Preferred Stock</t>
  </si>
  <si>
    <t>Additional Paid-In Capital</t>
  </si>
  <si>
    <t>Retained Earnings</t>
  </si>
  <si>
    <t>Treasury Stock</t>
  </si>
  <si>
    <t>Accumulated Other Comprehensive Income</t>
  </si>
  <si>
    <t>Total Shareholders’ Equity</t>
  </si>
  <si>
    <t>TOTAL LIABILITIES &amp; EQUITY</t>
  </si>
  <si>
    <t>BALANCE</t>
  </si>
  <si>
    <r>
      <rPr>
        <rFont val="Work Sans"/>
        <b/>
        <color rgb="FF161653"/>
        <sz val="25.0"/>
      </rPr>
      <t xml:space="preserve">Monthly Balance 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</si>
  <si>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theme="1"/>
        <sz val="17.0"/>
      </rPr>
      <t xml:space="preserve">Evergreen Accounting Services
</t>
    </r>
    <r>
      <rPr>
        <rFont val="Work Sans"/>
        <b val="0"/>
        <color theme="1"/>
        <sz val="9.0"/>
      </rPr>
      <t>4280 Finance Avenue, Boston, MA 02110, USA</t>
    </r>
  </si>
  <si>
    <t>J. Keller</t>
  </si>
  <si>
    <t>D. Ruiz</t>
  </si>
  <si>
    <t>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</si>
</sst>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theme="1"/>
      <name val="Work Sans"/>
    </font>
    <font>
      <color theme="1"/>
      <name val="Arial"/>
    </font>
    <font>
      <b/>
      <sz val="12.0"/>
      <color rgb="FFFFFFFF"/>
      <name val="Work Sans"/>
    </font>
    <font>
      <b/>
      <sz val="11.0"/>
      <color rgb="FFFFFFFF"/>
      <name val="Work Sans"/>
    </font>
    <font/>
    <font>
      <b/>
      <color theme="1"/>
      <name val="Arial"/>
    </font>
    <font>
      <b/>
      <color theme="1"/>
      <name val="Work Sans"/>
    </font>
    <font>
      <color theme="1"/>
      <name val="Work Sans"/>
    </font>
    <font>
      <b/>
      <color rgb="FFFFFFFF"/>
      <name val="Work Sans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D9D9D9"/>
        <bgColor rgb="FFD9D9D9"/>
      </patternFill>
    </fill>
    <fill>
      <patternFill patternType="solid">
        <fgColor rgb="FFA4C2F4"/>
        <bgColor rgb="FFA4C2F4"/>
      </patternFill>
    </fill>
    <fill>
      <patternFill patternType="solid">
        <fgColor rgb="FFFF9900"/>
        <bgColor rgb="FFFF9900"/>
      </patternFill>
    </fill>
    <fill>
      <patternFill patternType="solid">
        <fgColor rgb="FFA61C00"/>
        <bgColor rgb="FFA61C00"/>
      </patternFill>
    </fill>
  </fills>
  <borders count="44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CFE2F3"/>
      </right>
      <bottom style="thin">
        <color rgb="FF000000"/>
      </bottom>
    </border>
    <border>
      <right style="thin">
        <color rgb="FFCFE2F3"/>
      </right>
      <bottom style="thin">
        <color rgb="FF000000"/>
      </bottom>
    </border>
    <border>
      <left style="thin">
        <color rgb="FFCFE2F3"/>
      </left>
      <right style="thin">
        <color rgb="FFCFE2F3"/>
      </right>
      <bottom style="thin">
        <color rgb="FF000000"/>
      </bottom>
    </border>
    <border>
      <left style="thin">
        <color rgb="FFCFE2F3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CFE2F3"/>
      </right>
      <top style="thin">
        <color rgb="FF000000"/>
      </top>
      <bottom style="thin">
        <color rgb="FF000000"/>
      </bottom>
    </border>
    <border>
      <right style="thin">
        <color rgb="FFCFE2F3"/>
      </right>
      <top style="thin">
        <color rgb="FF000000"/>
      </top>
      <bottom style="thin">
        <color rgb="FF000000"/>
      </bottom>
    </border>
    <border>
      <left style="thin">
        <color rgb="FFCFE2F3"/>
      </left>
      <right style="thin">
        <color rgb="FFCFE2F3"/>
      </right>
      <top style="thin">
        <color rgb="FF000000"/>
      </top>
      <bottom style="thin">
        <color rgb="FF000000"/>
      </bottom>
    </border>
    <border>
      <left style="thin">
        <color rgb="FFCFE2F3"/>
      </left>
      <top style="thin">
        <color rgb="FF000000"/>
      </top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FFFFFF"/>
      </left>
      <right style="thin">
        <color rgb="FF000000"/>
      </right>
      <top style="thin">
        <color rgb="FFFFFFFF"/>
      </top>
    </border>
    <border>
      <right style="thin">
        <color rgb="FFCFE2F3"/>
      </right>
      <top style="thin">
        <color rgb="FF000000"/>
      </top>
    </border>
    <border>
      <left style="thin">
        <color rgb="FFCFE2F3"/>
      </left>
      <right style="thin">
        <color rgb="FFCFE2F3"/>
      </right>
      <top style="thin">
        <color rgb="FF000000"/>
      </top>
    </border>
    <border>
      <left style="thin">
        <color rgb="FFCFE2F3"/>
      </left>
      <top style="thin">
        <color rgb="FF000000"/>
      </top>
    </border>
    <border>
      <left style="thin">
        <color rgb="FFCFE2F3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bottom style="hair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shrinkToFit="0" vertical="center" wrapText="1"/>
    </xf>
    <xf borderId="0" fillId="0" fontId="4" numFmtId="0" xfId="0" applyFont="1"/>
    <xf borderId="0" fillId="0" fontId="4" numFmtId="0" xfId="0" applyAlignment="1" applyFont="1">
      <alignment vertical="bottom"/>
    </xf>
    <xf borderId="0" fillId="0" fontId="5" numFmtId="0" xfId="0" applyAlignment="1" applyFont="1">
      <alignment horizontal="center" readingOrder="0" shrinkToFit="0" vertical="center" wrapText="0"/>
    </xf>
    <xf borderId="1" fillId="3" fontId="6" numFmtId="0" xfId="0" applyAlignment="1" applyBorder="1" applyFill="1" applyFont="1">
      <alignment horizontal="center" vertical="bottom"/>
    </xf>
    <xf borderId="2" fillId="3" fontId="6" numFmtId="0" xfId="0" applyAlignment="1" applyBorder="1" applyFont="1">
      <alignment horizontal="center" vertical="bottom"/>
    </xf>
    <xf borderId="3" fillId="3" fontId="6" numFmtId="0" xfId="0" applyAlignment="1" applyBorder="1" applyFont="1">
      <alignment horizontal="center" vertical="bottom"/>
    </xf>
    <xf borderId="4" fillId="0" fontId="7" numFmtId="0" xfId="0" applyBorder="1" applyFont="1"/>
    <xf borderId="5" fillId="3" fontId="6" numFmtId="0" xfId="0" applyAlignment="1" applyBorder="1" applyFont="1">
      <alignment horizontal="center" readingOrder="0" vertical="bottom"/>
    </xf>
    <xf borderId="6" fillId="3" fontId="6" numFmtId="0" xfId="0" applyAlignment="1" applyBorder="1" applyFont="1">
      <alignment horizontal="center" readingOrder="0" vertical="bottom"/>
    </xf>
    <xf borderId="0" fillId="0" fontId="6" numFmtId="0" xfId="0" applyAlignment="1" applyFont="1">
      <alignment horizontal="left" readingOrder="0" vertical="bottom"/>
    </xf>
    <xf borderId="7" fillId="0" fontId="4" numFmtId="0" xfId="0" applyBorder="1" applyFont="1"/>
    <xf borderId="7" fillId="0" fontId="4" numFmtId="164" xfId="0" applyBorder="1" applyFont="1" applyNumberFormat="1"/>
    <xf borderId="8" fillId="0" fontId="4" numFmtId="0" xfId="0" applyBorder="1" applyFont="1"/>
    <xf borderId="9" fillId="0" fontId="7" numFmtId="0" xfId="0" applyBorder="1" applyFont="1"/>
    <xf borderId="7" fillId="2" fontId="8" numFmtId="49" xfId="0" applyAlignment="1" applyBorder="1" applyFont="1" applyNumberFormat="1">
      <alignment horizontal="center" vertical="center"/>
    </xf>
    <xf borderId="0" fillId="0" fontId="4" numFmtId="164" xfId="0" applyFont="1" applyNumberFormat="1"/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3" fontId="5" numFmtId="0" xfId="0" applyAlignment="1" applyBorder="1" applyFont="1">
      <alignment horizontal="center" readingOrder="0" shrinkToFit="0" vertical="center" wrapText="0"/>
    </xf>
    <xf borderId="14" fillId="2" fontId="9" numFmtId="49" xfId="0" applyAlignment="1" applyBorder="1" applyFont="1" applyNumberFormat="1">
      <alignment horizontal="center" readingOrder="0" shrinkToFit="0" vertical="center" wrapText="1"/>
    </xf>
    <xf borderId="15" fillId="2" fontId="10" numFmtId="164" xfId="0" applyAlignment="1" applyBorder="1" applyFont="1" applyNumberFormat="1">
      <alignment horizontal="center" shrinkToFit="0" vertical="center" wrapText="1"/>
    </xf>
    <xf borderId="16" fillId="2" fontId="10" numFmtId="164" xfId="0" applyAlignment="1" applyBorder="1" applyFont="1" applyNumberFormat="1">
      <alignment horizontal="center" shrinkToFit="0" vertical="center" wrapText="1"/>
    </xf>
    <xf borderId="16" fillId="2" fontId="10" numFmtId="165" xfId="0" applyAlignment="1" applyBorder="1" applyFont="1" applyNumberFormat="1">
      <alignment horizontal="center" readingOrder="0" shrinkToFit="0" vertical="center" wrapText="1"/>
    </xf>
    <xf borderId="17" fillId="2" fontId="10" numFmtId="165" xfId="0" applyAlignment="1" applyBorder="1" applyFont="1" applyNumberFormat="1">
      <alignment horizontal="center" readingOrder="0" shrinkToFit="0" vertical="center" wrapText="1"/>
    </xf>
    <xf borderId="18" fillId="0" fontId="10" numFmtId="49" xfId="0" applyAlignment="1" applyBorder="1" applyFont="1" applyNumberFormat="1">
      <alignment horizontal="center" readingOrder="0" shrinkToFit="0" vertical="center" wrapText="1"/>
    </xf>
    <xf borderId="18" fillId="0" fontId="10" numFmtId="165" xfId="0" applyAlignment="1" applyBorder="1" applyFont="1" applyNumberFormat="1">
      <alignment horizontal="right" readingOrder="0" shrinkToFit="0" vertical="center" wrapText="1"/>
    </xf>
    <xf borderId="19" fillId="0" fontId="10" numFmtId="165" xfId="0" applyAlignment="1" applyBorder="1" applyFont="1" applyNumberFormat="1">
      <alignment horizontal="right" readingOrder="0" shrinkToFit="0" vertical="center" wrapText="1"/>
    </xf>
    <xf borderId="19" fillId="4" fontId="10" numFmtId="165" xfId="0" applyAlignment="1" applyBorder="1" applyFill="1" applyFont="1" applyNumberFormat="1">
      <alignment horizontal="right" readingOrder="0" shrinkToFit="0" vertical="center" wrapText="1"/>
    </xf>
    <xf borderId="20" fillId="0" fontId="10" numFmtId="49" xfId="0" applyAlignment="1" applyBorder="1" applyFont="1" applyNumberFormat="1">
      <alignment horizontal="center" readingOrder="0" shrinkToFit="0" vertical="center" wrapText="1"/>
    </xf>
    <xf borderId="21" fillId="0" fontId="10" numFmtId="165" xfId="0" applyAlignment="1" applyBorder="1" applyFont="1" applyNumberFormat="1">
      <alignment horizontal="right" readingOrder="0" shrinkToFit="0" vertical="center" wrapText="1"/>
    </xf>
    <xf borderId="20" fillId="0" fontId="10" numFmtId="165" xfId="0" applyAlignment="1" applyBorder="1" applyFont="1" applyNumberFormat="1">
      <alignment horizontal="right" readingOrder="0" shrinkToFit="0" vertical="center" wrapText="1"/>
    </xf>
    <xf borderId="21" fillId="0" fontId="10" numFmtId="165" xfId="0" applyAlignment="1" applyBorder="1" applyFont="1" applyNumberFormat="1">
      <alignment horizontal="right" shrinkToFit="0" vertical="center" wrapText="1"/>
    </xf>
    <xf borderId="22" fillId="0" fontId="10" numFmtId="49" xfId="0" applyAlignment="1" applyBorder="1" applyFont="1" applyNumberFormat="1">
      <alignment horizontal="center" readingOrder="0" shrinkToFit="0" vertical="center" wrapText="1"/>
    </xf>
    <xf borderId="21" fillId="0" fontId="10" numFmtId="49" xfId="0" applyAlignment="1" applyBorder="1" applyFont="1" applyNumberFormat="1">
      <alignment horizontal="center" readingOrder="0" shrinkToFit="0" vertical="center" wrapText="1"/>
    </xf>
    <xf borderId="6" fillId="5" fontId="9" numFmtId="49" xfId="0" applyAlignment="1" applyBorder="1" applyFill="1" applyFont="1" applyNumberFormat="1">
      <alignment horizontal="center" readingOrder="0" shrinkToFit="0" vertical="center" wrapText="1"/>
    </xf>
    <xf borderId="6" fillId="5" fontId="10" numFmtId="165" xfId="0" applyAlignment="1" applyBorder="1" applyFont="1" applyNumberFormat="1">
      <alignment horizontal="right" shrinkToFit="0" vertical="center" wrapText="1"/>
    </xf>
    <xf borderId="23" fillId="5" fontId="10" numFmtId="165" xfId="0" applyAlignment="1" applyBorder="1" applyFont="1" applyNumberFormat="1">
      <alignment horizontal="right" readingOrder="0" shrinkToFit="0" vertical="center" wrapText="1"/>
    </xf>
    <xf borderId="24" fillId="0" fontId="10" numFmtId="49" xfId="0" applyAlignment="1" applyBorder="1" applyFont="1" applyNumberFormat="1">
      <alignment horizontal="center" readingOrder="0" shrinkToFit="0" vertical="center" wrapText="1"/>
    </xf>
    <xf borderId="24" fillId="0" fontId="10" numFmtId="164" xfId="0" applyAlignment="1" applyBorder="1" applyFont="1" applyNumberFormat="1">
      <alignment horizontal="center" shrinkToFit="0" vertical="center" wrapText="1"/>
    </xf>
    <xf borderId="24" fillId="0" fontId="10" numFmtId="165" xfId="0" applyAlignment="1" applyBorder="1" applyFont="1" applyNumberFormat="1">
      <alignment horizontal="center" readingOrder="0" shrinkToFit="0" vertical="center" wrapText="1"/>
    </xf>
    <xf borderId="25" fillId="2" fontId="9" numFmtId="49" xfId="0" applyAlignment="1" applyBorder="1" applyFont="1" applyNumberFormat="1">
      <alignment horizontal="center" readingOrder="0" shrinkToFit="0" vertical="center" wrapText="1"/>
    </xf>
    <xf borderId="26" fillId="2" fontId="10" numFmtId="164" xfId="0" applyAlignment="1" applyBorder="1" applyFont="1" applyNumberFormat="1">
      <alignment horizontal="center" shrinkToFit="0" vertical="center" wrapText="1"/>
    </xf>
    <xf borderId="27" fillId="2" fontId="10" numFmtId="164" xfId="0" applyAlignment="1" applyBorder="1" applyFont="1" applyNumberFormat="1">
      <alignment horizontal="center" shrinkToFit="0" vertical="center" wrapText="1"/>
    </xf>
    <xf borderId="27" fillId="2" fontId="10" numFmtId="165" xfId="0" applyAlignment="1" applyBorder="1" applyFont="1" applyNumberFormat="1">
      <alignment horizontal="center" readingOrder="0" shrinkToFit="0" vertical="center" wrapText="1"/>
    </xf>
    <xf borderId="28" fillId="2" fontId="10" numFmtId="165" xfId="0" applyAlignment="1" applyBorder="1" applyFont="1" applyNumberFormat="1">
      <alignment horizontal="center" readingOrder="0" shrinkToFit="0" vertical="center" wrapText="1"/>
    </xf>
    <xf borderId="29" fillId="0" fontId="10" numFmtId="49" xfId="0" applyAlignment="1" applyBorder="1" applyFont="1" applyNumberFormat="1">
      <alignment horizontal="center" readingOrder="0" shrinkToFit="0" vertical="center" wrapText="1"/>
    </xf>
    <xf borderId="18" fillId="0" fontId="10" numFmtId="165" xfId="0" applyAlignment="1" applyBorder="1" applyFont="1" applyNumberFormat="1">
      <alignment horizontal="right" shrinkToFit="0" vertical="center" wrapText="1"/>
    </xf>
    <xf borderId="30" fillId="0" fontId="10" numFmtId="49" xfId="0" applyAlignment="1" applyBorder="1" applyFont="1" applyNumberFormat="1">
      <alignment horizontal="center" readingOrder="0" shrinkToFit="0" vertical="center" wrapText="1"/>
    </xf>
    <xf borderId="31" fillId="0" fontId="10" numFmtId="165" xfId="0" applyAlignment="1" applyBorder="1" applyFont="1" applyNumberFormat="1">
      <alignment horizontal="right" shrinkToFit="0" vertical="center" wrapText="1"/>
    </xf>
    <xf borderId="32" fillId="5" fontId="9" numFmtId="49" xfId="0" applyAlignment="1" applyBorder="1" applyFont="1" applyNumberFormat="1">
      <alignment horizontal="center" readingOrder="0" shrinkToFit="0" vertical="center" wrapText="1"/>
    </xf>
    <xf borderId="32" fillId="6" fontId="9" numFmtId="49" xfId="0" applyAlignment="1" applyBorder="1" applyFill="1" applyFont="1" applyNumberFormat="1">
      <alignment horizontal="right" readingOrder="0" shrinkToFit="0" vertical="center" wrapText="1"/>
    </xf>
    <xf borderId="6" fillId="6" fontId="10" numFmtId="165" xfId="0" applyAlignment="1" applyBorder="1" applyFont="1" applyNumberFormat="1">
      <alignment horizontal="right" shrinkToFit="0" vertical="center" wrapText="1"/>
    </xf>
    <xf borderId="24" fillId="0" fontId="10" numFmtId="165" xfId="0" applyAlignment="1" applyBorder="1" applyFont="1" applyNumberFormat="1">
      <alignment horizontal="center" shrinkToFit="0" vertical="center" wrapText="1"/>
    </xf>
    <xf borderId="20" fillId="0" fontId="10" numFmtId="165" xfId="0" applyAlignment="1" applyBorder="1" applyFont="1" applyNumberFormat="1">
      <alignment horizontal="right" shrinkToFit="0" vertical="center" wrapText="1"/>
    </xf>
    <xf borderId="0" fillId="0" fontId="9" numFmtId="49" xfId="0" applyAlignment="1" applyFont="1" applyNumberFormat="1">
      <alignment horizontal="center" readingOrder="0" shrinkToFit="0" vertical="center" wrapText="1"/>
    </xf>
    <xf borderId="0" fillId="0" fontId="10" numFmtId="165" xfId="0" applyAlignment="1" applyFont="1" applyNumberFormat="1">
      <alignment horizontal="right" shrinkToFit="0" vertical="center" wrapText="1"/>
    </xf>
    <xf borderId="33" fillId="7" fontId="11" numFmtId="49" xfId="0" applyAlignment="1" applyBorder="1" applyFill="1" applyFont="1" applyNumberFormat="1">
      <alignment horizontal="right" shrinkToFit="0" vertical="center" wrapText="1"/>
    </xf>
    <xf borderId="34" fillId="7" fontId="11" numFmtId="165" xfId="0" applyAlignment="1" applyBorder="1" applyFont="1" applyNumberFormat="1">
      <alignment horizontal="right" shrinkToFit="0" vertical="center" wrapText="1"/>
    </xf>
    <xf borderId="0" fillId="2" fontId="3" numFmtId="0" xfId="0" applyAlignment="1" applyFont="1">
      <alignment horizontal="left" readingOrder="0" shrinkToFit="0" vertical="center" wrapText="1"/>
    </xf>
    <xf borderId="2" fillId="3" fontId="6" numFmtId="0" xfId="0" applyAlignment="1" applyBorder="1" applyFont="1">
      <alignment horizontal="center" readingOrder="0" vertical="bottom"/>
    </xf>
    <xf borderId="7" fillId="0" fontId="4" numFmtId="0" xfId="0" applyAlignment="1" applyBorder="1" applyFont="1">
      <alignment horizontal="center" readingOrder="0" vertical="center"/>
    </xf>
    <xf borderId="7" fillId="0" fontId="4" numFmtId="164" xfId="0" applyAlignment="1" applyBorder="1" applyFont="1" applyNumberFormat="1">
      <alignment horizontal="center" readingOrder="0" vertical="center"/>
    </xf>
    <xf borderId="8" fillId="0" fontId="4" numFmtId="0" xfId="0" applyAlignment="1" applyBorder="1" applyFont="1">
      <alignment horizontal="center" readingOrder="0" vertical="center"/>
    </xf>
    <xf borderId="7" fillId="2" fontId="8" numFmtId="49" xfId="0" applyAlignment="1" applyBorder="1" applyFont="1" applyNumberFormat="1">
      <alignment horizontal="center" readingOrder="0" vertical="center"/>
    </xf>
    <xf borderId="35" fillId="3" fontId="5" numFmtId="0" xfId="0" applyAlignment="1" applyBorder="1" applyFont="1">
      <alignment horizontal="center" readingOrder="0" shrinkToFit="0" vertical="center" wrapText="0"/>
    </xf>
    <xf borderId="36" fillId="3" fontId="5" numFmtId="0" xfId="0" applyAlignment="1" applyBorder="1" applyFont="1">
      <alignment horizontal="center" readingOrder="0" shrinkToFit="0" vertical="center" wrapText="0"/>
    </xf>
    <xf borderId="37" fillId="3" fontId="5" numFmtId="0" xfId="0" applyAlignment="1" applyBorder="1" applyFont="1">
      <alignment horizontal="center" readingOrder="0" shrinkToFit="0" vertical="center" wrapText="0"/>
    </xf>
    <xf borderId="38" fillId="2" fontId="10" numFmtId="164" xfId="0" applyAlignment="1" applyBorder="1" applyFont="1" applyNumberFormat="1">
      <alignment horizontal="center" shrinkToFit="0" vertical="center" wrapText="1"/>
    </xf>
    <xf borderId="39" fillId="2" fontId="10" numFmtId="164" xfId="0" applyAlignment="1" applyBorder="1" applyFont="1" applyNumberFormat="1">
      <alignment horizontal="center" shrinkToFit="0" vertical="center" wrapText="1"/>
    </xf>
    <xf borderId="39" fillId="2" fontId="10" numFmtId="165" xfId="0" applyAlignment="1" applyBorder="1" applyFont="1" applyNumberFormat="1">
      <alignment horizontal="center" readingOrder="0" shrinkToFit="0" vertical="center" wrapText="1"/>
    </xf>
    <xf borderId="40" fillId="2" fontId="10" numFmtId="165" xfId="0" applyAlignment="1" applyBorder="1" applyFont="1" applyNumberFormat="1">
      <alignment horizontal="center" readingOrder="0" shrinkToFit="0" vertical="center" wrapText="1"/>
    </xf>
    <xf borderId="41" fillId="2" fontId="10" numFmtId="165" xfId="0" applyAlignment="1" applyBorder="1" applyFont="1" applyNumberFormat="1">
      <alignment horizontal="center" readingOrder="0" shrinkToFit="0" vertical="center" wrapText="1"/>
    </xf>
    <xf borderId="42" fillId="0" fontId="10" numFmtId="49" xfId="0" applyAlignment="1" applyBorder="1" applyFont="1" applyNumberFormat="1">
      <alignment horizontal="center" readingOrder="0" shrinkToFit="0" vertical="center" wrapText="1"/>
    </xf>
    <xf borderId="18" fillId="0" fontId="12" numFmtId="165" xfId="0" applyAlignment="1" applyBorder="1" applyFont="1" applyNumberFormat="1">
      <alignment readingOrder="0"/>
    </xf>
    <xf borderId="43" fillId="0" fontId="10" numFmtId="49" xfId="0" applyAlignment="1" applyBorder="1" applyFont="1" applyNumberFormat="1">
      <alignment horizontal="center" readingOrder="0" shrinkToFit="0" vertical="center" wrapText="1"/>
    </xf>
    <xf borderId="21" fillId="0" fontId="12" numFmtId="165" xfId="0" applyAlignment="1" applyBorder="1" applyFont="1" applyNumberFormat="1">
      <alignment readingOrder="0"/>
    </xf>
    <xf borderId="22" fillId="0" fontId="12" numFmtId="165" xfId="0" applyAlignment="1" applyBorder="1" applyFont="1" applyNumberFormat="1">
      <alignment readingOrder="0"/>
    </xf>
    <xf borderId="6" fillId="5" fontId="10" numFmtId="165" xfId="0" applyAlignment="1" applyBorder="1" applyFont="1" applyNumberFormat="1">
      <alignment horizontal="right" readingOrder="0" shrinkToFit="0" vertical="center" wrapText="1"/>
    </xf>
    <xf borderId="7" fillId="0" fontId="12" numFmtId="165" xfId="0" applyAlignment="1" applyBorder="1" applyFont="1" applyNumberFormat="1">
      <alignment readingOrder="0"/>
    </xf>
    <xf borderId="10" fillId="0" fontId="12" numFmtId="165" xfId="0" applyAlignment="1" applyBorder="1" applyFont="1" applyNumberFormat="1">
      <alignment readingOrder="0"/>
    </xf>
    <xf borderId="1" fillId="3" fontId="5" numFmtId="0" xfId="0" applyAlignment="1" applyBorder="1" applyFont="1">
      <alignment horizontal="center" readingOrder="0" shrinkToFit="0" vertical="center" wrapText="0"/>
    </xf>
    <xf borderId="2" fillId="3" fontId="5" numFmtId="0" xfId="0" applyAlignment="1" applyBorder="1" applyFont="1">
      <alignment horizontal="center" readingOrder="0" shrinkToFit="0" vertical="center" wrapText="0"/>
    </xf>
    <xf borderId="3" fillId="3" fontId="5" numFmtId="0" xfId="0" applyAlignment="1" applyBorder="1" applyFont="1">
      <alignment horizontal="center" readingOrder="0" shrinkToFit="0" vertical="center" wrapText="0"/>
    </xf>
    <xf borderId="5" fillId="3" fontId="5" numFmtId="0" xfId="0" applyAlignment="1" applyBorder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18859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18859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8.75"/>
    <col customWidth="1" min="2" max="14" width="20.0"/>
  </cols>
  <sheetData>
    <row r="1" ht="27.0" customHeight="1">
      <c r="A1" s="1" t="s">
        <v>0</v>
      </c>
      <c r="H1" s="2"/>
      <c r="I1" s="2"/>
      <c r="J1" s="2"/>
      <c r="K1" s="2"/>
      <c r="L1" s="2"/>
      <c r="M1" s="2"/>
      <c r="N1" s="2"/>
    </row>
    <row r="2">
      <c r="H2" s="2"/>
      <c r="I2" s="2"/>
      <c r="J2" s="2"/>
      <c r="K2" s="2"/>
      <c r="L2" s="2"/>
      <c r="M2" s="2"/>
      <c r="N2" s="2"/>
    </row>
    <row r="3">
      <c r="H3" s="2"/>
      <c r="I3" s="2"/>
      <c r="J3" s="2"/>
      <c r="K3" s="2"/>
      <c r="L3" s="2"/>
      <c r="M3" s="2"/>
      <c r="N3" s="2"/>
    </row>
    <row r="4" ht="8.25" customHeight="1">
      <c r="H4" s="2"/>
      <c r="I4" s="2"/>
      <c r="J4" s="2"/>
      <c r="K4" s="2"/>
      <c r="L4" s="2"/>
      <c r="M4" s="2"/>
      <c r="N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3" t="s">
        <v>1</v>
      </c>
    </row>
    <row r="7" ht="48.0" customHeight="1"/>
    <row r="8">
      <c r="A8" s="4"/>
      <c r="B8" s="4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6"/>
    </row>
    <row r="9">
      <c r="A9" s="7" t="s">
        <v>2</v>
      </c>
      <c r="B9" s="8" t="s">
        <v>3</v>
      </c>
      <c r="C9" s="9" t="s">
        <v>4</v>
      </c>
      <c r="D9" s="10"/>
      <c r="E9" s="11" t="s">
        <v>5</v>
      </c>
      <c r="G9" s="12" t="s">
        <v>6</v>
      </c>
      <c r="H9" s="13"/>
      <c r="I9" s="13"/>
      <c r="J9" s="13"/>
      <c r="K9" s="13"/>
      <c r="L9" s="13"/>
      <c r="M9" s="13"/>
      <c r="N9" s="13"/>
    </row>
    <row r="10">
      <c r="A10" s="14"/>
      <c r="B10" s="15"/>
      <c r="C10" s="16"/>
      <c r="D10" s="17"/>
      <c r="E10" s="15"/>
      <c r="G10" s="18"/>
      <c r="H10" s="19"/>
      <c r="I10" s="19"/>
      <c r="J10" s="19"/>
      <c r="K10" s="19"/>
      <c r="L10" s="19"/>
      <c r="M10" s="19"/>
      <c r="N10" s="19"/>
    </row>
    <row r="11">
      <c r="A11" s="20"/>
      <c r="B11" s="20"/>
      <c r="C11" s="21"/>
      <c r="D11" s="22"/>
      <c r="E11" s="20"/>
      <c r="G11" s="20"/>
      <c r="H11" s="19"/>
      <c r="I11" s="19"/>
      <c r="J11" s="19"/>
      <c r="K11" s="19"/>
      <c r="L11" s="19"/>
      <c r="M11" s="19"/>
      <c r="N11" s="19"/>
    </row>
    <row r="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>
      <c r="A13" s="23" t="s">
        <v>7</v>
      </c>
      <c r="B13" s="23" t="s">
        <v>8</v>
      </c>
      <c r="C13" s="23" t="s">
        <v>9</v>
      </c>
      <c r="D13" s="23" t="s">
        <v>10</v>
      </c>
      <c r="E13" s="23" t="s">
        <v>11</v>
      </c>
      <c r="F13" s="23" t="s">
        <v>12</v>
      </c>
      <c r="G13" s="23" t="s">
        <v>13</v>
      </c>
      <c r="H13" s="23" t="s">
        <v>14</v>
      </c>
      <c r="I13" s="23" t="s">
        <v>15</v>
      </c>
      <c r="J13" s="23" t="s">
        <v>16</v>
      </c>
      <c r="K13" s="23" t="s">
        <v>17</v>
      </c>
      <c r="L13" s="23" t="s">
        <v>18</v>
      </c>
      <c r="M13" s="23" t="s">
        <v>19</v>
      </c>
      <c r="N13" s="23" t="s">
        <v>20</v>
      </c>
    </row>
    <row r="14">
      <c r="A14" s="24" t="s">
        <v>21</v>
      </c>
      <c r="B14" s="25"/>
      <c r="C14" s="25"/>
      <c r="D14" s="25"/>
      <c r="E14" s="25"/>
      <c r="F14" s="25"/>
      <c r="G14" s="25"/>
      <c r="H14" s="25"/>
      <c r="I14" s="26"/>
      <c r="J14" s="27"/>
      <c r="K14" s="27"/>
      <c r="L14" s="27"/>
      <c r="M14" s="28"/>
      <c r="N14" s="28"/>
    </row>
    <row r="15">
      <c r="A15" s="29" t="s">
        <v>22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1"/>
      <c r="N15" s="32">
        <f t="shared" ref="N15:N27" si="1">SUM(B15:M15)</f>
        <v>0</v>
      </c>
    </row>
    <row r="16">
      <c r="A16" s="33" t="s">
        <v>23</v>
      </c>
      <c r="B16" s="34"/>
      <c r="C16" s="34"/>
      <c r="D16" s="34"/>
      <c r="E16" s="34"/>
      <c r="F16" s="34"/>
      <c r="G16" s="34"/>
      <c r="H16" s="34"/>
      <c r="I16" s="34"/>
      <c r="J16" s="35"/>
      <c r="K16" s="35"/>
      <c r="L16" s="35"/>
      <c r="M16" s="31"/>
      <c r="N16" s="32">
        <f t="shared" si="1"/>
        <v>0</v>
      </c>
    </row>
    <row r="17">
      <c r="A17" s="33" t="s">
        <v>24</v>
      </c>
      <c r="B17" s="36"/>
      <c r="C17" s="36"/>
      <c r="D17" s="36"/>
      <c r="E17" s="36"/>
      <c r="F17" s="36"/>
      <c r="G17" s="36"/>
      <c r="H17" s="36"/>
      <c r="I17" s="36"/>
      <c r="J17" s="35"/>
      <c r="K17" s="35"/>
      <c r="L17" s="35"/>
      <c r="M17" s="31"/>
      <c r="N17" s="32">
        <f t="shared" si="1"/>
        <v>0</v>
      </c>
    </row>
    <row r="18">
      <c r="A18" s="33" t="s">
        <v>25</v>
      </c>
      <c r="B18" s="36"/>
      <c r="C18" s="36"/>
      <c r="D18" s="36"/>
      <c r="E18" s="36"/>
      <c r="F18" s="36"/>
      <c r="G18" s="36"/>
      <c r="H18" s="36"/>
      <c r="I18" s="36"/>
      <c r="J18" s="35"/>
      <c r="K18" s="35"/>
      <c r="L18" s="35"/>
      <c r="M18" s="31"/>
      <c r="N18" s="32">
        <f t="shared" si="1"/>
        <v>0</v>
      </c>
    </row>
    <row r="19">
      <c r="A19" s="33" t="s">
        <v>26</v>
      </c>
      <c r="B19" s="36"/>
      <c r="C19" s="36"/>
      <c r="D19" s="36"/>
      <c r="E19" s="36"/>
      <c r="F19" s="36"/>
      <c r="G19" s="36"/>
      <c r="H19" s="36"/>
      <c r="I19" s="36"/>
      <c r="J19" s="35"/>
      <c r="K19" s="35"/>
      <c r="L19" s="35"/>
      <c r="M19" s="31"/>
      <c r="N19" s="32">
        <f t="shared" si="1"/>
        <v>0</v>
      </c>
    </row>
    <row r="20">
      <c r="A20" s="33" t="s">
        <v>27</v>
      </c>
      <c r="B20" s="36"/>
      <c r="C20" s="36"/>
      <c r="D20" s="36"/>
      <c r="E20" s="36"/>
      <c r="F20" s="36"/>
      <c r="G20" s="36"/>
      <c r="H20" s="36"/>
      <c r="I20" s="36"/>
      <c r="J20" s="35"/>
      <c r="K20" s="35"/>
      <c r="L20" s="35"/>
      <c r="M20" s="31"/>
      <c r="N20" s="32">
        <f t="shared" si="1"/>
        <v>0</v>
      </c>
    </row>
    <row r="21">
      <c r="A21" s="37" t="s">
        <v>28</v>
      </c>
      <c r="B21" s="36"/>
      <c r="C21" s="36"/>
      <c r="D21" s="36"/>
      <c r="E21" s="36"/>
      <c r="F21" s="36"/>
      <c r="G21" s="36"/>
      <c r="H21" s="36"/>
      <c r="I21" s="36"/>
      <c r="J21" s="35"/>
      <c r="K21" s="35"/>
      <c r="L21" s="35"/>
      <c r="M21" s="31"/>
      <c r="N21" s="32">
        <f t="shared" si="1"/>
        <v>0</v>
      </c>
    </row>
    <row r="22">
      <c r="A22" s="38"/>
      <c r="B22" s="36"/>
      <c r="C22" s="36"/>
      <c r="D22" s="36"/>
      <c r="E22" s="36"/>
      <c r="F22" s="36"/>
      <c r="G22" s="36"/>
      <c r="H22" s="36"/>
      <c r="I22" s="36"/>
      <c r="J22" s="35"/>
      <c r="K22" s="35"/>
      <c r="L22" s="35"/>
      <c r="M22" s="31"/>
      <c r="N22" s="32">
        <f t="shared" si="1"/>
        <v>0</v>
      </c>
    </row>
    <row r="23">
      <c r="A23" s="38"/>
      <c r="B23" s="36"/>
      <c r="C23" s="36"/>
      <c r="D23" s="36"/>
      <c r="E23" s="36"/>
      <c r="F23" s="36"/>
      <c r="G23" s="36"/>
      <c r="H23" s="36"/>
      <c r="I23" s="36"/>
      <c r="J23" s="35"/>
      <c r="K23" s="35"/>
      <c r="L23" s="35"/>
      <c r="M23" s="31"/>
      <c r="N23" s="32">
        <f t="shared" si="1"/>
        <v>0</v>
      </c>
    </row>
    <row r="24">
      <c r="A24" s="38"/>
      <c r="B24" s="36"/>
      <c r="C24" s="36"/>
      <c r="D24" s="36"/>
      <c r="E24" s="36"/>
      <c r="F24" s="36"/>
      <c r="G24" s="36"/>
      <c r="H24" s="36"/>
      <c r="I24" s="36"/>
      <c r="J24" s="35"/>
      <c r="K24" s="35"/>
      <c r="L24" s="35"/>
      <c r="M24" s="31"/>
      <c r="N24" s="32">
        <f t="shared" si="1"/>
        <v>0</v>
      </c>
    </row>
    <row r="25">
      <c r="A25" s="38"/>
      <c r="B25" s="36"/>
      <c r="C25" s="36"/>
      <c r="D25" s="36"/>
      <c r="E25" s="36"/>
      <c r="F25" s="36"/>
      <c r="G25" s="36"/>
      <c r="H25" s="36"/>
      <c r="I25" s="36"/>
      <c r="J25" s="35"/>
      <c r="K25" s="35"/>
      <c r="L25" s="35"/>
      <c r="M25" s="31"/>
      <c r="N25" s="32">
        <f t="shared" si="1"/>
        <v>0</v>
      </c>
    </row>
    <row r="26">
      <c r="A26" s="38"/>
      <c r="B26" s="36"/>
      <c r="C26" s="36"/>
      <c r="D26" s="36"/>
      <c r="E26" s="36"/>
      <c r="F26" s="36"/>
      <c r="G26" s="36"/>
      <c r="H26" s="36"/>
      <c r="I26" s="36"/>
      <c r="J26" s="35"/>
      <c r="K26" s="35"/>
      <c r="L26" s="35"/>
      <c r="M26" s="31"/>
      <c r="N26" s="32">
        <f t="shared" si="1"/>
        <v>0</v>
      </c>
    </row>
    <row r="27">
      <c r="A27" s="39" t="s">
        <v>29</v>
      </c>
      <c r="B27" s="40">
        <f t="shared" ref="B27:M27" si="2">SUM(B15:B26)</f>
        <v>0</v>
      </c>
      <c r="C27" s="40">
        <f t="shared" si="2"/>
        <v>0</v>
      </c>
      <c r="D27" s="40">
        <f t="shared" si="2"/>
        <v>0</v>
      </c>
      <c r="E27" s="40">
        <f t="shared" si="2"/>
        <v>0</v>
      </c>
      <c r="F27" s="40">
        <f t="shared" si="2"/>
        <v>0</v>
      </c>
      <c r="G27" s="40">
        <f t="shared" si="2"/>
        <v>0</v>
      </c>
      <c r="H27" s="40">
        <f t="shared" si="2"/>
        <v>0</v>
      </c>
      <c r="I27" s="40">
        <f t="shared" si="2"/>
        <v>0</v>
      </c>
      <c r="J27" s="40">
        <f t="shared" si="2"/>
        <v>0</v>
      </c>
      <c r="K27" s="40">
        <f t="shared" si="2"/>
        <v>0</v>
      </c>
      <c r="L27" s="40">
        <f t="shared" si="2"/>
        <v>0</v>
      </c>
      <c r="M27" s="40">
        <f t="shared" si="2"/>
        <v>0</v>
      </c>
      <c r="N27" s="41">
        <f t="shared" si="1"/>
        <v>0</v>
      </c>
    </row>
    <row r="28" ht="6.75" customHeight="1">
      <c r="A28" s="42"/>
      <c r="B28" s="43"/>
      <c r="C28" s="43"/>
      <c r="D28" s="43"/>
      <c r="E28" s="43"/>
      <c r="F28" s="43"/>
      <c r="G28" s="43"/>
      <c r="H28" s="43"/>
      <c r="I28" s="43"/>
      <c r="J28" s="44"/>
      <c r="K28" s="44"/>
      <c r="L28" s="44"/>
      <c r="M28" s="44"/>
      <c r="N28" s="44"/>
    </row>
    <row r="29">
      <c r="A29" s="45" t="s">
        <v>30</v>
      </c>
      <c r="B29" s="46"/>
      <c r="C29" s="46"/>
      <c r="D29" s="46"/>
      <c r="E29" s="46"/>
      <c r="F29" s="46"/>
      <c r="G29" s="46"/>
      <c r="H29" s="46"/>
      <c r="I29" s="47"/>
      <c r="J29" s="48"/>
      <c r="K29" s="48"/>
      <c r="L29" s="48"/>
      <c r="M29" s="49"/>
      <c r="N29" s="49"/>
    </row>
    <row r="30">
      <c r="A30" s="50" t="s">
        <v>31</v>
      </c>
      <c r="B30" s="51"/>
      <c r="C30" s="51"/>
      <c r="D30" s="51"/>
      <c r="E30" s="51"/>
      <c r="F30" s="51"/>
      <c r="G30" s="51"/>
      <c r="H30" s="51"/>
      <c r="I30" s="51"/>
      <c r="J30" s="30"/>
      <c r="K30" s="30"/>
      <c r="L30" s="30"/>
      <c r="M30" s="30"/>
      <c r="N30" s="32">
        <f t="shared" ref="N30:N41" si="3">SUM(B30:M30)</f>
        <v>0</v>
      </c>
    </row>
    <row r="31">
      <c r="A31" s="50" t="s">
        <v>32</v>
      </c>
      <c r="B31" s="36"/>
      <c r="C31" s="36"/>
      <c r="D31" s="36"/>
      <c r="E31" s="36"/>
      <c r="F31" s="36"/>
      <c r="G31" s="36"/>
      <c r="H31" s="36"/>
      <c r="I31" s="36"/>
      <c r="J31" s="35"/>
      <c r="K31" s="35"/>
      <c r="L31" s="35"/>
      <c r="M31" s="35"/>
      <c r="N31" s="32">
        <f t="shared" si="3"/>
        <v>0</v>
      </c>
    </row>
    <row r="32">
      <c r="A32" s="50" t="s">
        <v>33</v>
      </c>
      <c r="B32" s="36"/>
      <c r="C32" s="36"/>
      <c r="D32" s="36"/>
      <c r="E32" s="36"/>
      <c r="F32" s="36"/>
      <c r="G32" s="36"/>
      <c r="H32" s="36"/>
      <c r="I32" s="36"/>
      <c r="J32" s="35"/>
      <c r="K32" s="35"/>
      <c r="L32" s="35"/>
      <c r="M32" s="35"/>
      <c r="N32" s="32">
        <f t="shared" si="3"/>
        <v>0</v>
      </c>
    </row>
    <row r="33">
      <c r="A33" s="50" t="s">
        <v>34</v>
      </c>
      <c r="B33" s="36"/>
      <c r="C33" s="36"/>
      <c r="D33" s="36"/>
      <c r="E33" s="36"/>
      <c r="F33" s="36"/>
      <c r="G33" s="36"/>
      <c r="H33" s="36"/>
      <c r="I33" s="36"/>
      <c r="J33" s="35"/>
      <c r="K33" s="35"/>
      <c r="L33" s="35"/>
      <c r="M33" s="35"/>
      <c r="N33" s="32">
        <f t="shared" si="3"/>
        <v>0</v>
      </c>
    </row>
    <row r="34">
      <c r="A34" s="50" t="s">
        <v>35</v>
      </c>
      <c r="B34" s="36"/>
      <c r="C34" s="36"/>
      <c r="D34" s="36"/>
      <c r="E34" s="36"/>
      <c r="F34" s="36"/>
      <c r="G34" s="36"/>
      <c r="H34" s="36"/>
      <c r="I34" s="36"/>
      <c r="J34" s="35"/>
      <c r="K34" s="35"/>
      <c r="L34" s="35"/>
      <c r="M34" s="35"/>
      <c r="N34" s="32">
        <f t="shared" si="3"/>
        <v>0</v>
      </c>
    </row>
    <row r="35">
      <c r="A35" s="52" t="s">
        <v>36</v>
      </c>
      <c r="B35" s="53"/>
      <c r="C35" s="53"/>
      <c r="D35" s="53"/>
      <c r="E35" s="53"/>
      <c r="F35" s="53"/>
      <c r="G35" s="53"/>
      <c r="H35" s="53"/>
      <c r="I35" s="53"/>
      <c r="J35" s="35"/>
      <c r="K35" s="35"/>
      <c r="L35" s="35"/>
      <c r="M35" s="35"/>
      <c r="N35" s="32">
        <f t="shared" si="3"/>
        <v>0</v>
      </c>
    </row>
    <row r="36">
      <c r="A36" s="38"/>
      <c r="B36" s="36"/>
      <c r="C36" s="36"/>
      <c r="D36" s="36"/>
      <c r="E36" s="36"/>
      <c r="F36" s="36"/>
      <c r="G36" s="36"/>
      <c r="H36" s="36"/>
      <c r="I36" s="36"/>
      <c r="J36" s="35"/>
      <c r="K36" s="35"/>
      <c r="L36" s="35"/>
      <c r="M36" s="35"/>
      <c r="N36" s="32">
        <f t="shared" si="3"/>
        <v>0</v>
      </c>
    </row>
    <row r="37">
      <c r="A37" s="38"/>
      <c r="B37" s="36"/>
      <c r="C37" s="36"/>
      <c r="D37" s="36"/>
      <c r="E37" s="36"/>
      <c r="F37" s="36"/>
      <c r="G37" s="36"/>
      <c r="H37" s="36"/>
      <c r="I37" s="36"/>
      <c r="J37" s="35"/>
      <c r="K37" s="35"/>
      <c r="L37" s="35"/>
      <c r="M37" s="31"/>
      <c r="N37" s="32">
        <f t="shared" si="3"/>
        <v>0</v>
      </c>
    </row>
    <row r="38">
      <c r="A38" s="38"/>
      <c r="B38" s="36"/>
      <c r="C38" s="36"/>
      <c r="D38" s="36"/>
      <c r="E38" s="36"/>
      <c r="F38" s="36"/>
      <c r="G38" s="36"/>
      <c r="H38" s="36"/>
      <c r="I38" s="36"/>
      <c r="J38" s="35"/>
      <c r="K38" s="35"/>
      <c r="L38" s="35"/>
      <c r="M38" s="31"/>
      <c r="N38" s="32">
        <f t="shared" si="3"/>
        <v>0</v>
      </c>
    </row>
    <row r="39">
      <c r="A39" s="38"/>
      <c r="B39" s="36"/>
      <c r="C39" s="36"/>
      <c r="D39" s="36"/>
      <c r="E39" s="36"/>
      <c r="F39" s="36"/>
      <c r="G39" s="36"/>
      <c r="H39" s="36"/>
      <c r="I39" s="36"/>
      <c r="J39" s="35"/>
      <c r="K39" s="35"/>
      <c r="L39" s="35"/>
      <c r="M39" s="31"/>
      <c r="N39" s="32">
        <f t="shared" si="3"/>
        <v>0</v>
      </c>
    </row>
    <row r="40">
      <c r="A40" s="38"/>
      <c r="B40" s="36"/>
      <c r="C40" s="36"/>
      <c r="D40" s="36"/>
      <c r="E40" s="36"/>
      <c r="F40" s="36"/>
      <c r="G40" s="36"/>
      <c r="H40" s="36"/>
      <c r="I40" s="36"/>
      <c r="J40" s="35"/>
      <c r="K40" s="35"/>
      <c r="L40" s="35"/>
      <c r="M40" s="31"/>
      <c r="N40" s="32">
        <f t="shared" si="3"/>
        <v>0</v>
      </c>
    </row>
    <row r="41">
      <c r="A41" s="54" t="s">
        <v>37</v>
      </c>
      <c r="B41" s="40">
        <f t="shared" ref="B41:M41" si="4">SUM(B30:B40)</f>
        <v>0</v>
      </c>
      <c r="C41" s="40">
        <f t="shared" si="4"/>
        <v>0</v>
      </c>
      <c r="D41" s="40">
        <f t="shared" si="4"/>
        <v>0</v>
      </c>
      <c r="E41" s="40">
        <f t="shared" si="4"/>
        <v>0</v>
      </c>
      <c r="F41" s="40">
        <f t="shared" si="4"/>
        <v>0</v>
      </c>
      <c r="G41" s="40">
        <f t="shared" si="4"/>
        <v>0</v>
      </c>
      <c r="H41" s="40">
        <f t="shared" si="4"/>
        <v>0</v>
      </c>
      <c r="I41" s="40">
        <f t="shared" si="4"/>
        <v>0</v>
      </c>
      <c r="J41" s="40">
        <f t="shared" si="4"/>
        <v>0</v>
      </c>
      <c r="K41" s="40">
        <f t="shared" si="4"/>
        <v>0</v>
      </c>
      <c r="L41" s="40">
        <f t="shared" si="4"/>
        <v>0</v>
      </c>
      <c r="M41" s="40">
        <f t="shared" si="4"/>
        <v>0</v>
      </c>
      <c r="N41" s="41">
        <f t="shared" si="3"/>
        <v>0</v>
      </c>
    </row>
    <row r="42">
      <c r="A42" s="55" t="s">
        <v>38</v>
      </c>
      <c r="B42" s="56">
        <f t="shared" ref="B42:N42" si="5">B27+B41</f>
        <v>0</v>
      </c>
      <c r="C42" s="56">
        <f t="shared" si="5"/>
        <v>0</v>
      </c>
      <c r="D42" s="56">
        <f t="shared" si="5"/>
        <v>0</v>
      </c>
      <c r="E42" s="56">
        <f t="shared" si="5"/>
        <v>0</v>
      </c>
      <c r="F42" s="56">
        <f t="shared" si="5"/>
        <v>0</v>
      </c>
      <c r="G42" s="56">
        <f t="shared" si="5"/>
        <v>0</v>
      </c>
      <c r="H42" s="56">
        <f t="shared" si="5"/>
        <v>0</v>
      </c>
      <c r="I42" s="56">
        <f t="shared" si="5"/>
        <v>0</v>
      </c>
      <c r="J42" s="56">
        <f t="shared" si="5"/>
        <v>0</v>
      </c>
      <c r="K42" s="56">
        <f t="shared" si="5"/>
        <v>0</v>
      </c>
      <c r="L42" s="56">
        <f t="shared" si="5"/>
        <v>0</v>
      </c>
      <c r="M42" s="56">
        <f t="shared" si="5"/>
        <v>0</v>
      </c>
      <c r="N42" s="56">
        <f t="shared" si="5"/>
        <v>0</v>
      </c>
    </row>
    <row r="43" ht="12.0" customHeight="1">
      <c r="A43" s="42"/>
      <c r="B43" s="43"/>
      <c r="C43" s="43"/>
      <c r="D43" s="43"/>
      <c r="E43" s="43"/>
      <c r="F43" s="43"/>
      <c r="G43" s="43"/>
      <c r="H43" s="43"/>
      <c r="I43" s="43"/>
      <c r="J43" s="44"/>
      <c r="K43" s="44"/>
      <c r="L43" s="44"/>
      <c r="M43" s="44"/>
      <c r="N43" s="44"/>
    </row>
    <row r="44">
      <c r="A44" s="23" t="s">
        <v>39</v>
      </c>
      <c r="B44" s="23" t="s">
        <v>8</v>
      </c>
      <c r="C44" s="23" t="s">
        <v>9</v>
      </c>
      <c r="D44" s="23" t="s">
        <v>10</v>
      </c>
      <c r="E44" s="23" t="s">
        <v>11</v>
      </c>
      <c r="F44" s="23" t="s">
        <v>12</v>
      </c>
      <c r="G44" s="23" t="s">
        <v>13</v>
      </c>
      <c r="H44" s="23" t="s">
        <v>14</v>
      </c>
      <c r="I44" s="23" t="s">
        <v>15</v>
      </c>
      <c r="J44" s="23" t="s">
        <v>16</v>
      </c>
      <c r="K44" s="23" t="s">
        <v>17</v>
      </c>
      <c r="L44" s="23" t="s">
        <v>18</v>
      </c>
      <c r="M44" s="23" t="s">
        <v>19</v>
      </c>
      <c r="N44" s="23" t="s">
        <v>20</v>
      </c>
    </row>
    <row r="45">
      <c r="A45" s="24" t="s">
        <v>40</v>
      </c>
      <c r="B45" s="25"/>
      <c r="C45" s="25"/>
      <c r="D45" s="25"/>
      <c r="E45" s="25"/>
      <c r="F45" s="25"/>
      <c r="G45" s="25"/>
      <c r="H45" s="25"/>
      <c r="I45" s="26"/>
      <c r="J45" s="27"/>
      <c r="K45" s="27"/>
      <c r="L45" s="27"/>
      <c r="M45" s="28"/>
      <c r="N45" s="28"/>
    </row>
    <row r="46">
      <c r="A46" s="50" t="s">
        <v>41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32">
        <f t="shared" ref="N46:N57" si="6">SUM(B46:M46)</f>
        <v>0</v>
      </c>
    </row>
    <row r="47" ht="15.75" customHeight="1">
      <c r="A47" s="50" t="s">
        <v>42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2">
        <f t="shared" si="6"/>
        <v>0</v>
      </c>
    </row>
    <row r="48" ht="18.75" customHeight="1">
      <c r="A48" s="50" t="s">
        <v>43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2">
        <f t="shared" si="6"/>
        <v>0</v>
      </c>
    </row>
    <row r="49">
      <c r="A49" s="50" t="s">
        <v>44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2">
        <f t="shared" si="6"/>
        <v>0</v>
      </c>
    </row>
    <row r="50">
      <c r="A50" s="50" t="s">
        <v>45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2">
        <f t="shared" si="6"/>
        <v>0</v>
      </c>
    </row>
    <row r="51">
      <c r="A51" s="52" t="s">
        <v>46</v>
      </c>
      <c r="B51" s="53"/>
      <c r="C51" s="53"/>
      <c r="D51" s="53"/>
      <c r="E51" s="53"/>
      <c r="F51" s="53"/>
      <c r="G51" s="53"/>
      <c r="H51" s="53"/>
      <c r="I51" s="53"/>
      <c r="J51" s="36"/>
      <c r="K51" s="36"/>
      <c r="L51" s="36"/>
      <c r="M51" s="36"/>
      <c r="N51" s="32">
        <f t="shared" si="6"/>
        <v>0</v>
      </c>
    </row>
    <row r="52">
      <c r="A52" s="3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2">
        <f t="shared" si="6"/>
        <v>0</v>
      </c>
    </row>
    <row r="53">
      <c r="A53" s="38"/>
      <c r="B53" s="36"/>
      <c r="C53" s="36"/>
      <c r="D53" s="36"/>
      <c r="E53" s="36"/>
      <c r="F53" s="36"/>
      <c r="G53" s="36"/>
      <c r="H53" s="36"/>
      <c r="I53" s="36"/>
      <c r="J53" s="35"/>
      <c r="K53" s="35"/>
      <c r="L53" s="35"/>
      <c r="M53" s="31"/>
      <c r="N53" s="32">
        <f t="shared" si="6"/>
        <v>0</v>
      </c>
    </row>
    <row r="54">
      <c r="A54" s="38"/>
      <c r="B54" s="36"/>
      <c r="C54" s="36"/>
      <c r="D54" s="36"/>
      <c r="E54" s="36"/>
      <c r="F54" s="36"/>
      <c r="G54" s="36"/>
      <c r="H54" s="36"/>
      <c r="I54" s="36"/>
      <c r="J54" s="35"/>
      <c r="K54" s="35"/>
      <c r="L54" s="35"/>
      <c r="M54" s="31"/>
      <c r="N54" s="32">
        <f t="shared" si="6"/>
        <v>0</v>
      </c>
    </row>
    <row r="55">
      <c r="A55" s="38"/>
      <c r="B55" s="36"/>
      <c r="C55" s="36"/>
      <c r="D55" s="36"/>
      <c r="E55" s="36"/>
      <c r="F55" s="36"/>
      <c r="G55" s="36"/>
      <c r="H55" s="36"/>
      <c r="I55" s="36"/>
      <c r="J55" s="35"/>
      <c r="K55" s="35"/>
      <c r="L55" s="35"/>
      <c r="M55" s="31"/>
      <c r="N55" s="32">
        <f t="shared" si="6"/>
        <v>0</v>
      </c>
    </row>
    <row r="56">
      <c r="A56" s="38"/>
      <c r="B56" s="36"/>
      <c r="C56" s="36"/>
      <c r="D56" s="36"/>
      <c r="E56" s="36"/>
      <c r="F56" s="36"/>
      <c r="G56" s="36"/>
      <c r="H56" s="36"/>
      <c r="I56" s="36"/>
      <c r="J56" s="35"/>
      <c r="K56" s="35"/>
      <c r="L56" s="35"/>
      <c r="M56" s="31"/>
      <c r="N56" s="32">
        <f t="shared" si="6"/>
        <v>0</v>
      </c>
    </row>
    <row r="57">
      <c r="A57" s="54" t="s">
        <v>47</v>
      </c>
      <c r="B57" s="40">
        <f t="shared" ref="B57:M57" si="7">SUM(B46:B56)</f>
        <v>0</v>
      </c>
      <c r="C57" s="40">
        <f t="shared" si="7"/>
        <v>0</v>
      </c>
      <c r="D57" s="40">
        <f t="shared" si="7"/>
        <v>0</v>
      </c>
      <c r="E57" s="40">
        <f t="shared" si="7"/>
        <v>0</v>
      </c>
      <c r="F57" s="40">
        <f t="shared" si="7"/>
        <v>0</v>
      </c>
      <c r="G57" s="40">
        <f t="shared" si="7"/>
        <v>0</v>
      </c>
      <c r="H57" s="40">
        <f t="shared" si="7"/>
        <v>0</v>
      </c>
      <c r="I57" s="40">
        <f t="shared" si="7"/>
        <v>0</v>
      </c>
      <c r="J57" s="40">
        <f t="shared" si="7"/>
        <v>0</v>
      </c>
      <c r="K57" s="40">
        <f t="shared" si="7"/>
        <v>0</v>
      </c>
      <c r="L57" s="40">
        <f t="shared" si="7"/>
        <v>0</v>
      </c>
      <c r="M57" s="40">
        <f t="shared" si="7"/>
        <v>0</v>
      </c>
      <c r="N57" s="40">
        <f t="shared" si="6"/>
        <v>0</v>
      </c>
    </row>
    <row r="58" ht="6.75" customHeight="1">
      <c r="A58" s="42"/>
      <c r="B58" s="43"/>
      <c r="C58" s="43"/>
      <c r="D58" s="43"/>
      <c r="E58" s="43"/>
      <c r="F58" s="43"/>
      <c r="G58" s="43"/>
      <c r="H58" s="43"/>
      <c r="I58" s="43"/>
      <c r="J58" s="57"/>
      <c r="K58" s="57"/>
      <c r="L58" s="57"/>
      <c r="M58" s="57"/>
      <c r="N58" s="57"/>
    </row>
    <row r="59">
      <c r="A59" s="45" t="s">
        <v>48</v>
      </c>
      <c r="B59" s="46"/>
      <c r="C59" s="46"/>
      <c r="D59" s="46"/>
      <c r="E59" s="46"/>
      <c r="F59" s="46"/>
      <c r="G59" s="46"/>
      <c r="H59" s="46"/>
      <c r="I59" s="47"/>
      <c r="J59" s="48"/>
      <c r="K59" s="48"/>
      <c r="L59" s="48"/>
      <c r="M59" s="49"/>
      <c r="N59" s="49"/>
    </row>
    <row r="60">
      <c r="A60" s="50" t="s">
        <v>49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32">
        <f t="shared" ref="N60:N69" si="8">SUM(B60:M60)</f>
        <v>0</v>
      </c>
    </row>
    <row r="61">
      <c r="A61" s="50" t="s">
        <v>50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2">
        <f t="shared" si="8"/>
        <v>0</v>
      </c>
    </row>
    <row r="62">
      <c r="A62" s="50" t="s">
        <v>51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2">
        <f t="shared" si="8"/>
        <v>0</v>
      </c>
    </row>
    <row r="63">
      <c r="A63" s="52" t="s">
        <v>52</v>
      </c>
      <c r="B63" s="53"/>
      <c r="C63" s="53"/>
      <c r="D63" s="53"/>
      <c r="E63" s="53"/>
      <c r="F63" s="53"/>
      <c r="G63" s="53"/>
      <c r="H63" s="53"/>
      <c r="I63" s="53"/>
      <c r="J63" s="36"/>
      <c r="K63" s="36"/>
      <c r="L63" s="36"/>
      <c r="M63" s="36"/>
      <c r="N63" s="32">
        <f t="shared" si="8"/>
        <v>0</v>
      </c>
    </row>
    <row r="64">
      <c r="A64" s="3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2">
        <f t="shared" si="8"/>
        <v>0</v>
      </c>
    </row>
    <row r="65" ht="15.0" customHeight="1">
      <c r="A65" s="38"/>
      <c r="B65" s="36"/>
      <c r="C65" s="36"/>
      <c r="D65" s="36"/>
      <c r="E65" s="36"/>
      <c r="F65" s="36"/>
      <c r="G65" s="36"/>
      <c r="H65" s="36"/>
      <c r="I65" s="36"/>
      <c r="J65" s="35"/>
      <c r="K65" s="35"/>
      <c r="L65" s="35"/>
      <c r="M65" s="31"/>
      <c r="N65" s="32">
        <f t="shared" si="8"/>
        <v>0</v>
      </c>
    </row>
    <row r="66">
      <c r="A66" s="38"/>
      <c r="B66" s="36"/>
      <c r="C66" s="36"/>
      <c r="D66" s="36"/>
      <c r="E66" s="36"/>
      <c r="F66" s="36"/>
      <c r="G66" s="36"/>
      <c r="H66" s="36"/>
      <c r="I66" s="36"/>
      <c r="J66" s="35"/>
      <c r="K66" s="35"/>
      <c r="L66" s="35"/>
      <c r="M66" s="31"/>
      <c r="N66" s="32">
        <f t="shared" si="8"/>
        <v>0</v>
      </c>
    </row>
    <row r="67">
      <c r="A67" s="38"/>
      <c r="B67" s="36"/>
      <c r="C67" s="36"/>
      <c r="D67" s="36"/>
      <c r="E67" s="36"/>
      <c r="F67" s="36"/>
      <c r="G67" s="36"/>
      <c r="H67" s="36"/>
      <c r="I67" s="36"/>
      <c r="J67" s="35"/>
      <c r="K67" s="35"/>
      <c r="L67" s="35"/>
      <c r="M67" s="31"/>
      <c r="N67" s="32">
        <f t="shared" si="8"/>
        <v>0</v>
      </c>
    </row>
    <row r="68">
      <c r="A68" s="38"/>
      <c r="B68" s="36"/>
      <c r="C68" s="36"/>
      <c r="D68" s="36"/>
      <c r="E68" s="36"/>
      <c r="F68" s="36"/>
      <c r="G68" s="36"/>
      <c r="H68" s="36"/>
      <c r="I68" s="36"/>
      <c r="J68" s="35"/>
      <c r="K68" s="35"/>
      <c r="L68" s="35"/>
      <c r="M68" s="31"/>
      <c r="N68" s="32">
        <f t="shared" si="8"/>
        <v>0</v>
      </c>
    </row>
    <row r="69">
      <c r="A69" s="54" t="s">
        <v>53</v>
      </c>
      <c r="B69" s="40">
        <f t="shared" ref="B69:M69" si="9">SUM(B60:B68)</f>
        <v>0</v>
      </c>
      <c r="C69" s="40">
        <f t="shared" si="9"/>
        <v>0</v>
      </c>
      <c r="D69" s="40">
        <f t="shared" si="9"/>
        <v>0</v>
      </c>
      <c r="E69" s="40">
        <f t="shared" si="9"/>
        <v>0</v>
      </c>
      <c r="F69" s="40">
        <f t="shared" si="9"/>
        <v>0</v>
      </c>
      <c r="G69" s="40">
        <f t="shared" si="9"/>
        <v>0</v>
      </c>
      <c r="H69" s="40">
        <f t="shared" si="9"/>
        <v>0</v>
      </c>
      <c r="I69" s="40">
        <f t="shared" si="9"/>
        <v>0</v>
      </c>
      <c r="J69" s="40">
        <f t="shared" si="9"/>
        <v>0</v>
      </c>
      <c r="K69" s="40">
        <f t="shared" si="9"/>
        <v>0</v>
      </c>
      <c r="L69" s="40">
        <f t="shared" si="9"/>
        <v>0</v>
      </c>
      <c r="M69" s="40">
        <f t="shared" si="9"/>
        <v>0</v>
      </c>
      <c r="N69" s="40">
        <f t="shared" si="8"/>
        <v>0</v>
      </c>
    </row>
    <row r="70" ht="15.0" customHeight="1">
      <c r="A70" s="42"/>
      <c r="B70" s="43"/>
      <c r="C70" s="43"/>
      <c r="D70" s="43"/>
      <c r="E70" s="43"/>
      <c r="F70" s="43"/>
      <c r="G70" s="43"/>
      <c r="H70" s="43"/>
      <c r="I70" s="43"/>
      <c r="J70" s="57"/>
      <c r="K70" s="57"/>
      <c r="L70" s="57"/>
      <c r="M70" s="57"/>
      <c r="N70" s="57"/>
    </row>
    <row r="71">
      <c r="A71" s="23" t="s">
        <v>54</v>
      </c>
      <c r="B71" s="23" t="s">
        <v>8</v>
      </c>
      <c r="C71" s="23" t="s">
        <v>9</v>
      </c>
      <c r="D71" s="23" t="s">
        <v>10</v>
      </c>
      <c r="E71" s="23" t="s">
        <v>11</v>
      </c>
      <c r="F71" s="23" t="s">
        <v>12</v>
      </c>
      <c r="G71" s="23" t="s">
        <v>13</v>
      </c>
      <c r="H71" s="23" t="s">
        <v>14</v>
      </c>
      <c r="I71" s="23" t="s">
        <v>15</v>
      </c>
      <c r="J71" s="23" t="s">
        <v>16</v>
      </c>
      <c r="K71" s="23" t="s">
        <v>17</v>
      </c>
      <c r="L71" s="23" t="s">
        <v>18</v>
      </c>
      <c r="M71" s="23" t="s">
        <v>19</v>
      </c>
      <c r="N71" s="23" t="s">
        <v>20</v>
      </c>
    </row>
    <row r="72">
      <c r="A72" s="50" t="s">
        <v>55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32">
        <f t="shared" ref="N72:N83" si="10">SUM(B72:M72)</f>
        <v>0</v>
      </c>
    </row>
    <row r="73">
      <c r="A73" s="50" t="s">
        <v>56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2">
        <f t="shared" si="10"/>
        <v>0</v>
      </c>
    </row>
    <row r="74">
      <c r="A74" s="50" t="s">
        <v>57</v>
      </c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2">
        <f t="shared" si="10"/>
        <v>0</v>
      </c>
    </row>
    <row r="75">
      <c r="A75" s="50" t="s">
        <v>58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2">
        <f t="shared" si="10"/>
        <v>0</v>
      </c>
    </row>
    <row r="76">
      <c r="A76" s="50" t="s">
        <v>59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2">
        <f t="shared" si="10"/>
        <v>0</v>
      </c>
    </row>
    <row r="77">
      <c r="A77" s="50" t="s">
        <v>60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2">
        <f t="shared" si="10"/>
        <v>0</v>
      </c>
    </row>
    <row r="78">
      <c r="A78" s="38"/>
      <c r="B78" s="36"/>
      <c r="C78" s="36"/>
      <c r="D78" s="36"/>
      <c r="E78" s="36"/>
      <c r="F78" s="36"/>
      <c r="G78" s="36"/>
      <c r="H78" s="36"/>
      <c r="I78" s="36"/>
      <c r="J78" s="35"/>
      <c r="K78" s="35"/>
      <c r="L78" s="35"/>
      <c r="M78" s="31"/>
      <c r="N78" s="32">
        <f t="shared" si="10"/>
        <v>0</v>
      </c>
    </row>
    <row r="79">
      <c r="A79" s="38"/>
      <c r="B79" s="36"/>
      <c r="C79" s="36"/>
      <c r="D79" s="36"/>
      <c r="E79" s="36"/>
      <c r="F79" s="36"/>
      <c r="G79" s="36"/>
      <c r="H79" s="36"/>
      <c r="I79" s="36"/>
      <c r="J79" s="35"/>
      <c r="K79" s="35"/>
      <c r="L79" s="35"/>
      <c r="M79" s="31"/>
      <c r="N79" s="32">
        <f t="shared" si="10"/>
        <v>0</v>
      </c>
    </row>
    <row r="80">
      <c r="A80" s="38"/>
      <c r="B80" s="36"/>
      <c r="C80" s="36"/>
      <c r="D80" s="36"/>
      <c r="E80" s="36"/>
      <c r="F80" s="36"/>
      <c r="G80" s="36"/>
      <c r="H80" s="36"/>
      <c r="I80" s="36"/>
      <c r="J80" s="35"/>
      <c r="K80" s="35"/>
      <c r="L80" s="35"/>
      <c r="M80" s="31"/>
      <c r="N80" s="32">
        <f t="shared" si="10"/>
        <v>0</v>
      </c>
    </row>
    <row r="81">
      <c r="A81" s="38"/>
      <c r="B81" s="36"/>
      <c r="C81" s="36"/>
      <c r="D81" s="36"/>
      <c r="E81" s="36"/>
      <c r="F81" s="36"/>
      <c r="G81" s="36"/>
      <c r="H81" s="36"/>
      <c r="I81" s="36"/>
      <c r="J81" s="35"/>
      <c r="K81" s="35"/>
      <c r="L81" s="35"/>
      <c r="M81" s="31"/>
      <c r="N81" s="32">
        <f t="shared" si="10"/>
        <v>0</v>
      </c>
    </row>
    <row r="82">
      <c r="A82" s="38"/>
      <c r="B82" s="36"/>
      <c r="C82" s="36"/>
      <c r="D82" s="36"/>
      <c r="E82" s="36"/>
      <c r="F82" s="36"/>
      <c r="G82" s="36"/>
      <c r="H82" s="36"/>
      <c r="I82" s="36"/>
      <c r="J82" s="35"/>
      <c r="K82" s="35"/>
      <c r="L82" s="35"/>
      <c r="M82" s="31"/>
      <c r="N82" s="32">
        <f t="shared" si="10"/>
        <v>0</v>
      </c>
    </row>
    <row r="83">
      <c r="A83" s="54" t="s">
        <v>61</v>
      </c>
      <c r="B83" s="40">
        <f t="shared" ref="B83:M83" si="11">SUM(B72:B82)</f>
        <v>0</v>
      </c>
      <c r="C83" s="40">
        <f t="shared" si="11"/>
        <v>0</v>
      </c>
      <c r="D83" s="40">
        <f t="shared" si="11"/>
        <v>0</v>
      </c>
      <c r="E83" s="40">
        <f t="shared" si="11"/>
        <v>0</v>
      </c>
      <c r="F83" s="40">
        <f t="shared" si="11"/>
        <v>0</v>
      </c>
      <c r="G83" s="40">
        <f t="shared" si="11"/>
        <v>0</v>
      </c>
      <c r="H83" s="40">
        <f t="shared" si="11"/>
        <v>0</v>
      </c>
      <c r="I83" s="40">
        <f t="shared" si="11"/>
        <v>0</v>
      </c>
      <c r="J83" s="40">
        <f t="shared" si="11"/>
        <v>0</v>
      </c>
      <c r="K83" s="40">
        <f t="shared" si="11"/>
        <v>0</v>
      </c>
      <c r="L83" s="40">
        <f t="shared" si="11"/>
        <v>0</v>
      </c>
      <c r="M83" s="40">
        <f t="shared" si="11"/>
        <v>0</v>
      </c>
      <c r="N83" s="40">
        <f t="shared" si="10"/>
        <v>0</v>
      </c>
    </row>
    <row r="84">
      <c r="A84" s="55" t="s">
        <v>62</v>
      </c>
      <c r="B84" s="56">
        <f t="shared" ref="B84:N84" si="12">SUM(B57,B69,B83)</f>
        <v>0</v>
      </c>
      <c r="C84" s="56">
        <f t="shared" si="12"/>
        <v>0</v>
      </c>
      <c r="D84" s="56">
        <f t="shared" si="12"/>
        <v>0</v>
      </c>
      <c r="E84" s="56">
        <f t="shared" si="12"/>
        <v>0</v>
      </c>
      <c r="F84" s="56">
        <f t="shared" si="12"/>
        <v>0</v>
      </c>
      <c r="G84" s="56">
        <f t="shared" si="12"/>
        <v>0</v>
      </c>
      <c r="H84" s="56">
        <f t="shared" si="12"/>
        <v>0</v>
      </c>
      <c r="I84" s="56">
        <f t="shared" si="12"/>
        <v>0</v>
      </c>
      <c r="J84" s="56">
        <f t="shared" si="12"/>
        <v>0</v>
      </c>
      <c r="K84" s="56">
        <f t="shared" si="12"/>
        <v>0</v>
      </c>
      <c r="L84" s="56">
        <f t="shared" si="12"/>
        <v>0</v>
      </c>
      <c r="M84" s="56">
        <f t="shared" si="12"/>
        <v>0</v>
      </c>
      <c r="N84" s="56">
        <f t="shared" si="12"/>
        <v>0</v>
      </c>
    </row>
    <row r="85">
      <c r="A85" s="59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</row>
    <row r="86" ht="31.5" customHeight="1">
      <c r="A86" s="61" t="s">
        <v>63</v>
      </c>
      <c r="B86" s="62">
        <f t="shared" ref="B86:N86" si="13">B42-B84</f>
        <v>0</v>
      </c>
      <c r="C86" s="62">
        <f t="shared" si="13"/>
        <v>0</v>
      </c>
      <c r="D86" s="62">
        <f t="shared" si="13"/>
        <v>0</v>
      </c>
      <c r="E86" s="62">
        <f t="shared" si="13"/>
        <v>0</v>
      </c>
      <c r="F86" s="62">
        <f t="shared" si="13"/>
        <v>0</v>
      </c>
      <c r="G86" s="62">
        <f t="shared" si="13"/>
        <v>0</v>
      </c>
      <c r="H86" s="62">
        <f t="shared" si="13"/>
        <v>0</v>
      </c>
      <c r="I86" s="62">
        <f t="shared" si="13"/>
        <v>0</v>
      </c>
      <c r="J86" s="62">
        <f t="shared" si="13"/>
        <v>0</v>
      </c>
      <c r="K86" s="62">
        <f t="shared" si="13"/>
        <v>0</v>
      </c>
      <c r="L86" s="62">
        <f t="shared" si="13"/>
        <v>0</v>
      </c>
      <c r="M86" s="62">
        <f t="shared" si="13"/>
        <v>0</v>
      </c>
      <c r="N86" s="62">
        <f t="shared" si="13"/>
        <v>0</v>
      </c>
    </row>
  </sheetData>
  <mergeCells count="8">
    <mergeCell ref="A1:G4"/>
    <mergeCell ref="A6:N7"/>
    <mergeCell ref="C9:D9"/>
    <mergeCell ref="A10:A11"/>
    <mergeCell ref="B10:B11"/>
    <mergeCell ref="C10:D11"/>
    <mergeCell ref="E10:E11"/>
    <mergeCell ref="G10:G11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8.75"/>
    <col customWidth="1" min="2" max="14" width="20.0"/>
  </cols>
  <sheetData>
    <row r="1" ht="27.0" customHeight="1">
      <c r="A1" s="1" t="s">
        <v>64</v>
      </c>
      <c r="H1" s="2"/>
      <c r="I1" s="2"/>
      <c r="J1" s="2"/>
      <c r="K1" s="2"/>
      <c r="L1" s="2"/>
      <c r="M1" s="2"/>
      <c r="N1" s="2"/>
    </row>
    <row r="2">
      <c r="H2" s="2"/>
      <c r="I2" s="2"/>
      <c r="J2" s="2"/>
      <c r="K2" s="2"/>
      <c r="L2" s="2"/>
      <c r="M2" s="2"/>
      <c r="N2" s="2"/>
    </row>
    <row r="3">
      <c r="H3" s="2"/>
      <c r="I3" s="2"/>
      <c r="J3" s="2"/>
      <c r="K3" s="2"/>
      <c r="L3" s="2"/>
      <c r="M3" s="2"/>
      <c r="N3" s="2"/>
    </row>
    <row r="4" ht="8.25" customHeight="1">
      <c r="H4" s="2"/>
      <c r="I4" s="2"/>
      <c r="J4" s="2"/>
      <c r="K4" s="2"/>
      <c r="L4" s="2"/>
      <c r="M4" s="2"/>
      <c r="N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63" t="s">
        <v>65</v>
      </c>
    </row>
    <row r="7" ht="48.0" customHeight="1"/>
    <row r="8">
      <c r="A8" s="4"/>
      <c r="B8" s="4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6"/>
    </row>
    <row r="9">
      <c r="A9" s="7" t="s">
        <v>2</v>
      </c>
      <c r="B9" s="8" t="s">
        <v>3</v>
      </c>
      <c r="C9" s="9" t="s">
        <v>4</v>
      </c>
      <c r="D9" s="10"/>
      <c r="E9" s="64" t="s">
        <v>5</v>
      </c>
      <c r="G9" s="12" t="s">
        <v>6</v>
      </c>
      <c r="H9" s="13"/>
      <c r="I9" s="13"/>
      <c r="J9" s="13"/>
      <c r="K9" s="13"/>
      <c r="L9" s="13"/>
      <c r="M9" s="13"/>
      <c r="N9" s="13"/>
    </row>
    <row r="10">
      <c r="A10" s="65" t="s">
        <v>66</v>
      </c>
      <c r="B10" s="66">
        <v>45945.0</v>
      </c>
      <c r="C10" s="67" t="s">
        <v>67</v>
      </c>
      <c r="D10" s="17"/>
      <c r="E10" s="66">
        <v>45942.0</v>
      </c>
      <c r="G10" s="68" t="s">
        <v>68</v>
      </c>
      <c r="H10" s="19"/>
      <c r="I10" s="19"/>
      <c r="J10" s="19"/>
      <c r="K10" s="19"/>
      <c r="L10" s="19"/>
      <c r="M10" s="19"/>
      <c r="N10" s="19"/>
    </row>
    <row r="11">
      <c r="A11" s="20"/>
      <c r="B11" s="20"/>
      <c r="C11" s="21"/>
      <c r="D11" s="22"/>
      <c r="E11" s="20"/>
      <c r="G11" s="20"/>
      <c r="H11" s="19"/>
      <c r="I11" s="19"/>
      <c r="J11" s="19"/>
      <c r="K11" s="19"/>
      <c r="L11" s="19"/>
      <c r="M11" s="19"/>
      <c r="N11" s="19"/>
    </row>
    <row r="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>
      <c r="A13" s="69" t="s">
        <v>7</v>
      </c>
      <c r="B13" s="69" t="s">
        <v>8</v>
      </c>
      <c r="C13" s="69" t="s">
        <v>9</v>
      </c>
      <c r="D13" s="69" t="s">
        <v>10</v>
      </c>
      <c r="E13" s="69" t="s">
        <v>11</v>
      </c>
      <c r="F13" s="69" t="s">
        <v>12</v>
      </c>
      <c r="G13" s="69" t="s">
        <v>13</v>
      </c>
      <c r="H13" s="69" t="s">
        <v>14</v>
      </c>
      <c r="I13" s="69" t="s">
        <v>15</v>
      </c>
      <c r="J13" s="69" t="s">
        <v>16</v>
      </c>
      <c r="K13" s="69" t="s">
        <v>17</v>
      </c>
      <c r="L13" s="69" t="s">
        <v>18</v>
      </c>
      <c r="M13" s="70" t="s">
        <v>19</v>
      </c>
      <c r="N13" s="71" t="s">
        <v>20</v>
      </c>
    </row>
    <row r="14">
      <c r="A14" s="45" t="s">
        <v>21</v>
      </c>
      <c r="B14" s="72"/>
      <c r="C14" s="72"/>
      <c r="D14" s="72"/>
      <c r="E14" s="72"/>
      <c r="F14" s="72"/>
      <c r="G14" s="72"/>
      <c r="H14" s="72"/>
      <c r="I14" s="73"/>
      <c r="J14" s="74"/>
      <c r="K14" s="74"/>
      <c r="L14" s="74"/>
      <c r="M14" s="75"/>
      <c r="N14" s="76"/>
    </row>
    <row r="15">
      <c r="A15" s="77" t="s">
        <v>22</v>
      </c>
      <c r="B15" s="78">
        <v>5000.0</v>
      </c>
      <c r="C15" s="78">
        <v>6000.0</v>
      </c>
      <c r="D15" s="78">
        <v>7500.0</v>
      </c>
      <c r="E15" s="78">
        <v>6500.0</v>
      </c>
      <c r="F15" s="78">
        <v>8000.0</v>
      </c>
      <c r="G15" s="78">
        <v>7500.0</v>
      </c>
      <c r="H15" s="78">
        <v>8500.0</v>
      </c>
      <c r="I15" s="78">
        <v>9000.0</v>
      </c>
      <c r="J15" s="78">
        <v>10000.0</v>
      </c>
      <c r="K15" s="78">
        <v>9500.0</v>
      </c>
      <c r="L15" s="78">
        <v>10500.0</v>
      </c>
      <c r="M15" s="78">
        <v>11000.0</v>
      </c>
      <c r="N15" s="32">
        <f t="shared" ref="N15:N22" si="1">SUM(B15:M15)</f>
        <v>99000</v>
      </c>
    </row>
    <row r="16">
      <c r="A16" s="79" t="s">
        <v>23</v>
      </c>
      <c r="B16" s="80">
        <v>10000.0</v>
      </c>
      <c r="C16" s="80">
        <v>9500.0</v>
      </c>
      <c r="D16" s="80">
        <v>10000.0</v>
      </c>
      <c r="E16" s="80">
        <v>11000.0</v>
      </c>
      <c r="F16" s="80">
        <v>12000.0</v>
      </c>
      <c r="G16" s="80">
        <v>11500.0</v>
      </c>
      <c r="H16" s="80">
        <v>12500.0</v>
      </c>
      <c r="I16" s="80">
        <v>13000.0</v>
      </c>
      <c r="J16" s="80">
        <v>14000.0</v>
      </c>
      <c r="K16" s="80">
        <v>13500.0</v>
      </c>
      <c r="L16" s="80">
        <v>14500.0</v>
      </c>
      <c r="M16" s="80">
        <v>15000.0</v>
      </c>
      <c r="N16" s="32">
        <f t="shared" si="1"/>
        <v>146500</v>
      </c>
    </row>
    <row r="17">
      <c r="A17" s="79" t="s">
        <v>24</v>
      </c>
      <c r="B17" s="80">
        <v>8000.0</v>
      </c>
      <c r="C17" s="80">
        <v>9000.0</v>
      </c>
      <c r="D17" s="80">
        <v>10500.0</v>
      </c>
      <c r="E17" s="80">
        <v>11000.0</v>
      </c>
      <c r="F17" s="80">
        <v>12500.0</v>
      </c>
      <c r="G17" s="80">
        <v>12000.0</v>
      </c>
      <c r="H17" s="80">
        <v>13500.0</v>
      </c>
      <c r="I17" s="80">
        <v>14000.0</v>
      </c>
      <c r="J17" s="80">
        <v>15500.0</v>
      </c>
      <c r="K17" s="80">
        <v>15000.0</v>
      </c>
      <c r="L17" s="80">
        <v>16500.0</v>
      </c>
      <c r="M17" s="80">
        <v>17000.0</v>
      </c>
      <c r="N17" s="32">
        <f t="shared" si="1"/>
        <v>154500</v>
      </c>
    </row>
    <row r="18">
      <c r="A18" s="79" t="s">
        <v>25</v>
      </c>
      <c r="B18" s="80">
        <v>12000.0</v>
      </c>
      <c r="C18" s="80">
        <v>12500.0</v>
      </c>
      <c r="D18" s="80">
        <v>13000.0</v>
      </c>
      <c r="E18" s="80">
        <v>13500.0</v>
      </c>
      <c r="F18" s="80">
        <v>14000.0</v>
      </c>
      <c r="G18" s="80">
        <v>14500.0</v>
      </c>
      <c r="H18" s="80">
        <v>15000.0</v>
      </c>
      <c r="I18" s="80">
        <v>15500.0</v>
      </c>
      <c r="J18" s="80">
        <v>16000.0</v>
      </c>
      <c r="K18" s="80">
        <v>16500.0</v>
      </c>
      <c r="L18" s="80">
        <v>17000.0</v>
      </c>
      <c r="M18" s="80">
        <v>17500.0</v>
      </c>
      <c r="N18" s="32">
        <f t="shared" si="1"/>
        <v>177000</v>
      </c>
    </row>
    <row r="19">
      <c r="A19" s="79" t="s">
        <v>26</v>
      </c>
      <c r="B19" s="80">
        <v>1000.0</v>
      </c>
      <c r="C19" s="80">
        <v>1000.0</v>
      </c>
      <c r="D19" s="80">
        <v>1000.0</v>
      </c>
      <c r="E19" s="80">
        <v>1000.0</v>
      </c>
      <c r="F19" s="80">
        <v>1000.0</v>
      </c>
      <c r="G19" s="80">
        <v>1000.0</v>
      </c>
      <c r="H19" s="80">
        <v>1000.0</v>
      </c>
      <c r="I19" s="80">
        <v>1000.0</v>
      </c>
      <c r="J19" s="80">
        <v>1000.0</v>
      </c>
      <c r="K19" s="80">
        <v>1000.0</v>
      </c>
      <c r="L19" s="80">
        <v>1000.0</v>
      </c>
      <c r="M19" s="80">
        <v>1000.0</v>
      </c>
      <c r="N19" s="32">
        <f t="shared" si="1"/>
        <v>12000</v>
      </c>
    </row>
    <row r="20">
      <c r="A20" s="79" t="s">
        <v>27</v>
      </c>
      <c r="B20" s="80">
        <v>2000.0</v>
      </c>
      <c r="C20" s="80">
        <v>2000.0</v>
      </c>
      <c r="D20" s="80">
        <v>2000.0</v>
      </c>
      <c r="E20" s="80">
        <v>2500.0</v>
      </c>
      <c r="F20" s="80">
        <v>2500.0</v>
      </c>
      <c r="G20" s="80">
        <v>3000.0</v>
      </c>
      <c r="H20" s="80">
        <v>3000.0</v>
      </c>
      <c r="I20" s="80">
        <v>3500.0</v>
      </c>
      <c r="J20" s="80">
        <v>3500.0</v>
      </c>
      <c r="K20" s="80">
        <v>4000.0</v>
      </c>
      <c r="L20" s="80">
        <v>4000.0</v>
      </c>
      <c r="M20" s="80">
        <v>4500.0</v>
      </c>
      <c r="N20" s="32">
        <f t="shared" si="1"/>
        <v>36500</v>
      </c>
    </row>
    <row r="21">
      <c r="A21" s="37" t="s">
        <v>28</v>
      </c>
      <c r="B21" s="81">
        <v>500.0</v>
      </c>
      <c r="C21" s="81">
        <v>500.0</v>
      </c>
      <c r="D21" s="81">
        <v>500.0</v>
      </c>
      <c r="E21" s="81">
        <v>500.0</v>
      </c>
      <c r="F21" s="81">
        <v>500.0</v>
      </c>
      <c r="G21" s="81">
        <v>500.0</v>
      </c>
      <c r="H21" s="81">
        <v>500.0</v>
      </c>
      <c r="I21" s="81">
        <v>500.0</v>
      </c>
      <c r="J21" s="81">
        <v>500.0</v>
      </c>
      <c r="K21" s="81">
        <v>500.0</v>
      </c>
      <c r="L21" s="81">
        <v>500.0</v>
      </c>
      <c r="M21" s="81">
        <v>500.0</v>
      </c>
      <c r="N21" s="32">
        <f t="shared" si="1"/>
        <v>6000</v>
      </c>
    </row>
    <row r="22">
      <c r="A22" s="39" t="s">
        <v>29</v>
      </c>
      <c r="B22" s="40">
        <f t="shared" ref="B22:M22" si="2">SUM(B15:B21)</f>
        <v>38500</v>
      </c>
      <c r="C22" s="40">
        <f t="shared" si="2"/>
        <v>40500</v>
      </c>
      <c r="D22" s="40">
        <f t="shared" si="2"/>
        <v>44500</v>
      </c>
      <c r="E22" s="40">
        <f t="shared" si="2"/>
        <v>46000</v>
      </c>
      <c r="F22" s="40">
        <f t="shared" si="2"/>
        <v>50500</v>
      </c>
      <c r="G22" s="40">
        <f t="shared" si="2"/>
        <v>50000</v>
      </c>
      <c r="H22" s="40">
        <f t="shared" si="2"/>
        <v>54000</v>
      </c>
      <c r="I22" s="40">
        <f t="shared" si="2"/>
        <v>56500</v>
      </c>
      <c r="J22" s="82">
        <f t="shared" si="2"/>
        <v>60500</v>
      </c>
      <c r="K22" s="82">
        <f t="shared" si="2"/>
        <v>60000</v>
      </c>
      <c r="L22" s="82">
        <f t="shared" si="2"/>
        <v>64000</v>
      </c>
      <c r="M22" s="82">
        <f t="shared" si="2"/>
        <v>66500</v>
      </c>
      <c r="N22" s="41">
        <f t="shared" si="1"/>
        <v>631500</v>
      </c>
    </row>
    <row r="23" ht="6.75" customHeight="1">
      <c r="A23" s="42"/>
      <c r="B23" s="43"/>
      <c r="C23" s="43"/>
      <c r="D23" s="43"/>
      <c r="E23" s="43"/>
      <c r="F23" s="43"/>
      <c r="G23" s="43"/>
      <c r="H23" s="43"/>
      <c r="I23" s="43"/>
      <c r="J23" s="44"/>
      <c r="K23" s="44"/>
      <c r="L23" s="44"/>
      <c r="M23" s="44"/>
      <c r="N23" s="44"/>
    </row>
    <row r="24">
      <c r="A24" s="45" t="s">
        <v>30</v>
      </c>
      <c r="B24" s="46"/>
      <c r="C24" s="46"/>
      <c r="D24" s="46"/>
      <c r="E24" s="46"/>
      <c r="F24" s="46"/>
      <c r="G24" s="46"/>
      <c r="H24" s="46"/>
      <c r="I24" s="47"/>
      <c r="J24" s="48"/>
      <c r="K24" s="48"/>
      <c r="L24" s="48"/>
      <c r="M24" s="49"/>
      <c r="N24" s="76"/>
    </row>
    <row r="25">
      <c r="A25" s="50" t="s">
        <v>31</v>
      </c>
      <c r="B25" s="83">
        <v>50000.0</v>
      </c>
      <c r="C25" s="83">
        <v>50000.0</v>
      </c>
      <c r="D25" s="83">
        <v>50000.0</v>
      </c>
      <c r="E25" s="83">
        <v>50000.0</v>
      </c>
      <c r="F25" s="83">
        <v>50000.0</v>
      </c>
      <c r="G25" s="83">
        <v>50000.0</v>
      </c>
      <c r="H25" s="83">
        <v>50000.0</v>
      </c>
      <c r="I25" s="83">
        <v>50000.0</v>
      </c>
      <c r="J25" s="83">
        <v>50000.0</v>
      </c>
      <c r="K25" s="83">
        <v>50000.0</v>
      </c>
      <c r="L25" s="83">
        <v>50000.0</v>
      </c>
      <c r="M25" s="83">
        <v>50000.0</v>
      </c>
      <c r="N25" s="32">
        <f t="shared" ref="N25:N31" si="3">SUM(B25:M25)</f>
        <v>600000</v>
      </c>
    </row>
    <row r="26">
      <c r="A26" s="50" t="s">
        <v>32</v>
      </c>
      <c r="B26" s="80">
        <v>10000.0</v>
      </c>
      <c r="C26" s="80">
        <v>10000.0</v>
      </c>
      <c r="D26" s="80">
        <v>10000.0</v>
      </c>
      <c r="E26" s="80">
        <v>10000.0</v>
      </c>
      <c r="F26" s="80">
        <v>10000.0</v>
      </c>
      <c r="G26" s="80">
        <v>10000.0</v>
      </c>
      <c r="H26" s="80">
        <v>10000.0</v>
      </c>
      <c r="I26" s="80">
        <v>10000.0</v>
      </c>
      <c r="J26" s="80">
        <v>10000.0</v>
      </c>
      <c r="K26" s="80">
        <v>10000.0</v>
      </c>
      <c r="L26" s="80">
        <v>10000.0</v>
      </c>
      <c r="M26" s="80">
        <v>10000.0</v>
      </c>
      <c r="N26" s="32">
        <f t="shared" si="3"/>
        <v>120000</v>
      </c>
    </row>
    <row r="27">
      <c r="A27" s="50" t="s">
        <v>33</v>
      </c>
      <c r="B27" s="80">
        <v>15000.0</v>
      </c>
      <c r="C27" s="80">
        <v>15000.0</v>
      </c>
      <c r="D27" s="80">
        <v>15000.0</v>
      </c>
      <c r="E27" s="80">
        <v>15000.0</v>
      </c>
      <c r="F27" s="80">
        <v>15000.0</v>
      </c>
      <c r="G27" s="80">
        <v>15000.0</v>
      </c>
      <c r="H27" s="80">
        <v>15000.0</v>
      </c>
      <c r="I27" s="80">
        <v>15000.0</v>
      </c>
      <c r="J27" s="80">
        <v>15000.0</v>
      </c>
      <c r="K27" s="80">
        <v>15000.0</v>
      </c>
      <c r="L27" s="80">
        <v>15000.0</v>
      </c>
      <c r="M27" s="80">
        <v>15000.0</v>
      </c>
      <c r="N27" s="32">
        <f t="shared" si="3"/>
        <v>180000</v>
      </c>
    </row>
    <row r="28">
      <c r="A28" s="50" t="s">
        <v>34</v>
      </c>
      <c r="B28" s="80">
        <v>5000.0</v>
      </c>
      <c r="C28" s="80">
        <v>5000.0</v>
      </c>
      <c r="D28" s="80">
        <v>5000.0</v>
      </c>
      <c r="E28" s="80">
        <v>5000.0</v>
      </c>
      <c r="F28" s="80">
        <v>5000.0</v>
      </c>
      <c r="G28" s="80">
        <v>5000.0</v>
      </c>
      <c r="H28" s="80">
        <v>5000.0</v>
      </c>
      <c r="I28" s="80">
        <v>5000.0</v>
      </c>
      <c r="J28" s="80">
        <v>5000.0</v>
      </c>
      <c r="K28" s="80">
        <v>5000.0</v>
      </c>
      <c r="L28" s="80">
        <v>5000.0</v>
      </c>
      <c r="M28" s="80">
        <v>5000.0</v>
      </c>
      <c r="N28" s="32">
        <f t="shared" si="3"/>
        <v>60000</v>
      </c>
    </row>
    <row r="29">
      <c r="A29" s="50" t="s">
        <v>35</v>
      </c>
      <c r="B29" s="80">
        <v>8000.0</v>
      </c>
      <c r="C29" s="80">
        <v>8000.0</v>
      </c>
      <c r="D29" s="80">
        <v>8000.0</v>
      </c>
      <c r="E29" s="80">
        <v>8000.0</v>
      </c>
      <c r="F29" s="80">
        <v>8000.0</v>
      </c>
      <c r="G29" s="80">
        <v>8000.0</v>
      </c>
      <c r="H29" s="80">
        <v>8000.0</v>
      </c>
      <c r="I29" s="80">
        <v>8000.0</v>
      </c>
      <c r="J29" s="80">
        <v>8000.0</v>
      </c>
      <c r="K29" s="80">
        <v>8000.0</v>
      </c>
      <c r="L29" s="80">
        <v>8000.0</v>
      </c>
      <c r="M29" s="80">
        <v>8000.0</v>
      </c>
      <c r="N29" s="32">
        <f t="shared" si="3"/>
        <v>96000</v>
      </c>
    </row>
    <row r="30">
      <c r="A30" s="52" t="s">
        <v>36</v>
      </c>
      <c r="B30" s="84">
        <v>2000.0</v>
      </c>
      <c r="C30" s="84">
        <v>2000.0</v>
      </c>
      <c r="D30" s="81">
        <v>2000.0</v>
      </c>
      <c r="E30" s="81">
        <v>2000.0</v>
      </c>
      <c r="F30" s="81">
        <v>2000.0</v>
      </c>
      <c r="G30" s="81">
        <v>2000.0</v>
      </c>
      <c r="H30" s="81">
        <v>2000.0</v>
      </c>
      <c r="I30" s="81">
        <v>2000.0</v>
      </c>
      <c r="J30" s="81">
        <v>2000.0</v>
      </c>
      <c r="K30" s="81">
        <v>2000.0</v>
      </c>
      <c r="L30" s="81">
        <v>2000.0</v>
      </c>
      <c r="M30" s="81">
        <v>2000.0</v>
      </c>
      <c r="N30" s="32">
        <f t="shared" si="3"/>
        <v>24000</v>
      </c>
    </row>
    <row r="31">
      <c r="A31" s="54" t="s">
        <v>37</v>
      </c>
      <c r="B31" s="40">
        <f t="shared" ref="B31:M31" si="4">SUM(B25:B30)</f>
        <v>90000</v>
      </c>
      <c r="C31" s="40">
        <f t="shared" si="4"/>
        <v>90000</v>
      </c>
      <c r="D31" s="40">
        <f t="shared" si="4"/>
        <v>90000</v>
      </c>
      <c r="E31" s="40">
        <f t="shared" si="4"/>
        <v>90000</v>
      </c>
      <c r="F31" s="40">
        <f t="shared" si="4"/>
        <v>90000</v>
      </c>
      <c r="G31" s="40">
        <f t="shared" si="4"/>
        <v>90000</v>
      </c>
      <c r="H31" s="40">
        <f t="shared" si="4"/>
        <v>90000</v>
      </c>
      <c r="I31" s="40">
        <f t="shared" si="4"/>
        <v>90000</v>
      </c>
      <c r="J31" s="40">
        <f t="shared" si="4"/>
        <v>90000</v>
      </c>
      <c r="K31" s="40">
        <f t="shared" si="4"/>
        <v>90000</v>
      </c>
      <c r="L31" s="40">
        <f t="shared" si="4"/>
        <v>90000</v>
      </c>
      <c r="M31" s="40">
        <f t="shared" si="4"/>
        <v>90000</v>
      </c>
      <c r="N31" s="41">
        <f t="shared" si="3"/>
        <v>1080000</v>
      </c>
    </row>
    <row r="32">
      <c r="A32" s="55" t="s">
        <v>38</v>
      </c>
      <c r="B32" s="56">
        <f t="shared" ref="B32:N32" si="5">B22+B31</f>
        <v>128500</v>
      </c>
      <c r="C32" s="56">
        <f t="shared" si="5"/>
        <v>130500</v>
      </c>
      <c r="D32" s="56">
        <f t="shared" si="5"/>
        <v>134500</v>
      </c>
      <c r="E32" s="56">
        <f t="shared" si="5"/>
        <v>136000</v>
      </c>
      <c r="F32" s="56">
        <f t="shared" si="5"/>
        <v>140500</v>
      </c>
      <c r="G32" s="56">
        <f t="shared" si="5"/>
        <v>140000</v>
      </c>
      <c r="H32" s="56">
        <f t="shared" si="5"/>
        <v>144000</v>
      </c>
      <c r="I32" s="56">
        <f t="shared" si="5"/>
        <v>146500</v>
      </c>
      <c r="J32" s="56">
        <f t="shared" si="5"/>
        <v>150500</v>
      </c>
      <c r="K32" s="56">
        <f t="shared" si="5"/>
        <v>150000</v>
      </c>
      <c r="L32" s="56">
        <f t="shared" si="5"/>
        <v>154000</v>
      </c>
      <c r="M32" s="56">
        <f t="shared" si="5"/>
        <v>156500</v>
      </c>
      <c r="N32" s="56">
        <f t="shared" si="5"/>
        <v>1711500</v>
      </c>
    </row>
    <row r="33" ht="12.0" customHeight="1">
      <c r="A33" s="42"/>
      <c r="B33" s="43"/>
      <c r="C33" s="43"/>
      <c r="D33" s="43"/>
      <c r="E33" s="43"/>
      <c r="F33" s="43"/>
      <c r="G33" s="43"/>
      <c r="H33" s="43"/>
      <c r="I33" s="43"/>
      <c r="J33" s="44"/>
      <c r="K33" s="44"/>
      <c r="L33" s="44"/>
      <c r="M33" s="44"/>
      <c r="N33" s="44"/>
    </row>
    <row r="34">
      <c r="A34" s="69" t="s">
        <v>39</v>
      </c>
      <c r="B34" s="69" t="s">
        <v>8</v>
      </c>
      <c r="C34" s="69" t="s">
        <v>9</v>
      </c>
      <c r="D34" s="69" t="s">
        <v>10</v>
      </c>
      <c r="E34" s="69" t="s">
        <v>11</v>
      </c>
      <c r="F34" s="69" t="s">
        <v>12</v>
      </c>
      <c r="G34" s="69" t="s">
        <v>13</v>
      </c>
      <c r="H34" s="69" t="s">
        <v>14</v>
      </c>
      <c r="I34" s="69" t="s">
        <v>15</v>
      </c>
      <c r="J34" s="69" t="s">
        <v>16</v>
      </c>
      <c r="K34" s="69" t="s">
        <v>17</v>
      </c>
      <c r="L34" s="69" t="s">
        <v>18</v>
      </c>
      <c r="M34" s="70" t="s">
        <v>19</v>
      </c>
      <c r="N34" s="71" t="s">
        <v>20</v>
      </c>
    </row>
    <row r="35">
      <c r="A35" s="45" t="s">
        <v>40</v>
      </c>
      <c r="B35" s="46"/>
      <c r="C35" s="46"/>
      <c r="D35" s="46"/>
      <c r="E35" s="46"/>
      <c r="F35" s="46"/>
      <c r="G35" s="46"/>
      <c r="H35" s="46"/>
      <c r="I35" s="47"/>
      <c r="J35" s="48"/>
      <c r="K35" s="48"/>
      <c r="L35" s="48"/>
      <c r="M35" s="49"/>
      <c r="N35" s="76"/>
    </row>
    <row r="36">
      <c r="A36" s="50" t="s">
        <v>41</v>
      </c>
      <c r="B36" s="83">
        <v>6000.0</v>
      </c>
      <c r="C36" s="83">
        <v>6500.0</v>
      </c>
      <c r="D36" s="83">
        <v>7000.0</v>
      </c>
      <c r="E36" s="83">
        <v>7500.0</v>
      </c>
      <c r="F36" s="83">
        <v>8000.0</v>
      </c>
      <c r="G36" s="83">
        <v>8500.0</v>
      </c>
      <c r="H36" s="83">
        <v>9000.0</v>
      </c>
      <c r="I36" s="83">
        <v>9500.0</v>
      </c>
      <c r="J36" s="83">
        <v>10000.0</v>
      </c>
      <c r="K36" s="83">
        <v>10500.0</v>
      </c>
      <c r="L36" s="83">
        <v>11000.0</v>
      </c>
      <c r="M36" s="83">
        <v>11500.0</v>
      </c>
      <c r="N36" s="32">
        <f t="shared" ref="N36:N42" si="6">SUM(B36:M36)</f>
        <v>105000</v>
      </c>
    </row>
    <row r="37">
      <c r="A37" s="50" t="s">
        <v>42</v>
      </c>
      <c r="B37" s="80">
        <v>2000.0</v>
      </c>
      <c r="C37" s="80">
        <v>2000.0</v>
      </c>
      <c r="D37" s="80">
        <v>2500.0</v>
      </c>
      <c r="E37" s="80">
        <v>2500.0</v>
      </c>
      <c r="F37" s="80">
        <v>3000.0</v>
      </c>
      <c r="G37" s="80">
        <v>3000.0</v>
      </c>
      <c r="H37" s="80">
        <v>3500.0</v>
      </c>
      <c r="I37" s="80">
        <v>3500.0</v>
      </c>
      <c r="J37" s="80">
        <v>4000.0</v>
      </c>
      <c r="K37" s="80">
        <v>4000.0</v>
      </c>
      <c r="L37" s="80">
        <v>4500.0</v>
      </c>
      <c r="M37" s="80">
        <v>4500.0</v>
      </c>
      <c r="N37" s="32">
        <f t="shared" si="6"/>
        <v>39000</v>
      </c>
    </row>
    <row r="38">
      <c r="A38" s="50" t="s">
        <v>43</v>
      </c>
      <c r="B38" s="80">
        <v>5000.0</v>
      </c>
      <c r="C38" s="80">
        <v>5000.0</v>
      </c>
      <c r="D38" s="80">
        <v>5000.0</v>
      </c>
      <c r="E38" s="80">
        <v>5000.0</v>
      </c>
      <c r="F38" s="80">
        <v>5000.0</v>
      </c>
      <c r="G38" s="80">
        <v>5000.0</v>
      </c>
      <c r="H38" s="80">
        <v>5000.0</v>
      </c>
      <c r="I38" s="80">
        <v>5000.0</v>
      </c>
      <c r="J38" s="80">
        <v>5000.0</v>
      </c>
      <c r="K38" s="80">
        <v>5000.0</v>
      </c>
      <c r="L38" s="80">
        <v>5000.0</v>
      </c>
      <c r="M38" s="80">
        <v>5000.0</v>
      </c>
      <c r="N38" s="32">
        <f t="shared" si="6"/>
        <v>60000</v>
      </c>
    </row>
    <row r="39">
      <c r="A39" s="50" t="s">
        <v>44</v>
      </c>
      <c r="B39" s="80">
        <v>1000.0</v>
      </c>
      <c r="C39" s="80">
        <v>1000.0</v>
      </c>
      <c r="D39" s="80">
        <v>1500.0</v>
      </c>
      <c r="E39" s="80">
        <v>1500.0</v>
      </c>
      <c r="F39" s="80">
        <v>2000.0</v>
      </c>
      <c r="G39" s="80">
        <v>2000.0</v>
      </c>
      <c r="H39" s="80">
        <v>2500.0</v>
      </c>
      <c r="I39" s="80">
        <v>2500.0</v>
      </c>
      <c r="J39" s="80">
        <v>3000.0</v>
      </c>
      <c r="K39" s="80">
        <v>3000.0</v>
      </c>
      <c r="L39" s="80">
        <v>3500.0</v>
      </c>
      <c r="M39" s="80">
        <v>3500.0</v>
      </c>
      <c r="N39" s="32">
        <f t="shared" si="6"/>
        <v>27000</v>
      </c>
    </row>
    <row r="40">
      <c r="A40" s="50" t="s">
        <v>45</v>
      </c>
      <c r="B40" s="80">
        <v>500.0</v>
      </c>
      <c r="C40" s="80">
        <v>500.0</v>
      </c>
      <c r="D40" s="80">
        <v>500.0</v>
      </c>
      <c r="E40" s="80">
        <v>500.0</v>
      </c>
      <c r="F40" s="80">
        <v>500.0</v>
      </c>
      <c r="G40" s="80">
        <v>500.0</v>
      </c>
      <c r="H40" s="80">
        <v>500.0</v>
      </c>
      <c r="I40" s="80">
        <v>500.0</v>
      </c>
      <c r="J40" s="80">
        <v>500.0</v>
      </c>
      <c r="K40" s="80">
        <v>500.0</v>
      </c>
      <c r="L40" s="80">
        <v>500.0</v>
      </c>
      <c r="M40" s="80">
        <v>500.0</v>
      </c>
      <c r="N40" s="32">
        <f t="shared" si="6"/>
        <v>6000</v>
      </c>
    </row>
    <row r="41">
      <c r="A41" s="52" t="s">
        <v>46</v>
      </c>
      <c r="B41" s="81">
        <v>500.0</v>
      </c>
      <c r="C41" s="81">
        <v>500.0</v>
      </c>
      <c r="D41" s="81">
        <v>500.0</v>
      </c>
      <c r="E41" s="81">
        <v>500.0</v>
      </c>
      <c r="F41" s="81">
        <v>500.0</v>
      </c>
      <c r="G41" s="81">
        <v>500.0</v>
      </c>
      <c r="H41" s="81">
        <v>500.0</v>
      </c>
      <c r="I41" s="81">
        <v>500.0</v>
      </c>
      <c r="J41" s="81">
        <v>500.0</v>
      </c>
      <c r="K41" s="81">
        <v>500.0</v>
      </c>
      <c r="L41" s="81">
        <v>500.0</v>
      </c>
      <c r="M41" s="81">
        <v>500.0</v>
      </c>
      <c r="N41" s="32">
        <f t="shared" si="6"/>
        <v>6000</v>
      </c>
    </row>
    <row r="42">
      <c r="A42" s="54" t="s">
        <v>47</v>
      </c>
      <c r="B42" s="40">
        <f t="shared" ref="B42:M42" si="7">SUM(B36:B41)</f>
        <v>15000</v>
      </c>
      <c r="C42" s="40">
        <f t="shared" si="7"/>
        <v>15500</v>
      </c>
      <c r="D42" s="40">
        <f t="shared" si="7"/>
        <v>17000</v>
      </c>
      <c r="E42" s="40">
        <f t="shared" si="7"/>
        <v>17500</v>
      </c>
      <c r="F42" s="40">
        <f t="shared" si="7"/>
        <v>19000</v>
      </c>
      <c r="G42" s="40">
        <f t="shared" si="7"/>
        <v>19500</v>
      </c>
      <c r="H42" s="40">
        <f t="shared" si="7"/>
        <v>21000</v>
      </c>
      <c r="I42" s="40">
        <f t="shared" si="7"/>
        <v>21500</v>
      </c>
      <c r="J42" s="40">
        <f t="shared" si="7"/>
        <v>23000</v>
      </c>
      <c r="K42" s="40">
        <f t="shared" si="7"/>
        <v>23500</v>
      </c>
      <c r="L42" s="40">
        <f t="shared" si="7"/>
        <v>25000</v>
      </c>
      <c r="M42" s="40">
        <f t="shared" si="7"/>
        <v>25500</v>
      </c>
      <c r="N42" s="40">
        <f t="shared" si="6"/>
        <v>243000</v>
      </c>
    </row>
    <row r="43" ht="6.75" customHeight="1">
      <c r="A43" s="42"/>
      <c r="B43" s="43"/>
      <c r="C43" s="43"/>
      <c r="D43" s="43"/>
      <c r="E43" s="43"/>
      <c r="F43" s="43"/>
      <c r="G43" s="43"/>
      <c r="H43" s="43"/>
      <c r="I43" s="43"/>
      <c r="J43" s="57"/>
      <c r="K43" s="57"/>
      <c r="L43" s="57"/>
      <c r="M43" s="57"/>
      <c r="N43" s="57"/>
    </row>
    <row r="44">
      <c r="A44" s="45" t="s">
        <v>48</v>
      </c>
      <c r="B44" s="46"/>
      <c r="C44" s="46"/>
      <c r="D44" s="46"/>
      <c r="E44" s="46"/>
      <c r="F44" s="46"/>
      <c r="G44" s="46"/>
      <c r="H44" s="46"/>
      <c r="I44" s="47"/>
      <c r="J44" s="48"/>
      <c r="K44" s="48"/>
      <c r="L44" s="48"/>
      <c r="M44" s="49"/>
      <c r="N44" s="76"/>
    </row>
    <row r="45">
      <c r="A45" s="50" t="s">
        <v>49</v>
      </c>
      <c r="B45" s="83">
        <v>40000.0</v>
      </c>
      <c r="C45" s="83">
        <v>40000.0</v>
      </c>
      <c r="D45" s="83">
        <v>40000.0</v>
      </c>
      <c r="E45" s="83">
        <v>40000.0</v>
      </c>
      <c r="F45" s="83">
        <v>40000.0</v>
      </c>
      <c r="G45" s="83">
        <v>40000.0</v>
      </c>
      <c r="H45" s="83">
        <v>40000.0</v>
      </c>
      <c r="I45" s="83">
        <v>40000.0</v>
      </c>
      <c r="J45" s="83">
        <v>40000.0</v>
      </c>
      <c r="K45" s="83">
        <v>40000.0</v>
      </c>
      <c r="L45" s="83">
        <v>40000.0</v>
      </c>
      <c r="M45" s="83">
        <v>40000.0</v>
      </c>
      <c r="N45" s="32">
        <f t="shared" ref="N45:N49" si="8">SUM(B45:M45)</f>
        <v>480000</v>
      </c>
    </row>
    <row r="46">
      <c r="A46" s="50" t="s">
        <v>50</v>
      </c>
      <c r="B46" s="80">
        <v>5000.0</v>
      </c>
      <c r="C46" s="80">
        <v>5000.0</v>
      </c>
      <c r="D46" s="80">
        <v>5000.0</v>
      </c>
      <c r="E46" s="80">
        <v>5000.0</v>
      </c>
      <c r="F46" s="80">
        <v>5000.0</v>
      </c>
      <c r="G46" s="80">
        <v>5000.0</v>
      </c>
      <c r="H46" s="80">
        <v>5000.0</v>
      </c>
      <c r="I46" s="80">
        <v>5000.0</v>
      </c>
      <c r="J46" s="80">
        <v>5000.0</v>
      </c>
      <c r="K46" s="80">
        <v>5000.0</v>
      </c>
      <c r="L46" s="80">
        <v>5000.0</v>
      </c>
      <c r="M46" s="80">
        <v>5000.0</v>
      </c>
      <c r="N46" s="32">
        <f t="shared" si="8"/>
        <v>60000</v>
      </c>
    </row>
    <row r="47">
      <c r="A47" s="50" t="s">
        <v>51</v>
      </c>
      <c r="B47" s="80">
        <v>2500.0</v>
      </c>
      <c r="C47" s="80">
        <v>2500.0</v>
      </c>
      <c r="D47" s="80">
        <v>2500.0</v>
      </c>
      <c r="E47" s="80">
        <v>2500.0</v>
      </c>
      <c r="F47" s="80">
        <v>2500.0</v>
      </c>
      <c r="G47" s="80">
        <v>2500.0</v>
      </c>
      <c r="H47" s="80">
        <v>2500.0</v>
      </c>
      <c r="I47" s="80">
        <v>2500.0</v>
      </c>
      <c r="J47" s="80">
        <v>2500.0</v>
      </c>
      <c r="K47" s="80">
        <v>2500.0</v>
      </c>
      <c r="L47" s="80">
        <v>2500.0</v>
      </c>
      <c r="M47" s="80">
        <v>2500.0</v>
      </c>
      <c r="N47" s="32">
        <f t="shared" si="8"/>
        <v>30000</v>
      </c>
    </row>
    <row r="48">
      <c r="A48" s="52" t="s">
        <v>52</v>
      </c>
      <c r="B48" s="81">
        <v>1000.0</v>
      </c>
      <c r="C48" s="81">
        <v>1000.0</v>
      </c>
      <c r="D48" s="81">
        <v>1000.0</v>
      </c>
      <c r="E48" s="81">
        <v>1000.0</v>
      </c>
      <c r="F48" s="81">
        <v>1000.0</v>
      </c>
      <c r="G48" s="81">
        <v>1000.0</v>
      </c>
      <c r="H48" s="81">
        <v>1000.0</v>
      </c>
      <c r="I48" s="81">
        <v>1000.0</v>
      </c>
      <c r="J48" s="81">
        <v>1000.0</v>
      </c>
      <c r="K48" s="81">
        <v>1000.0</v>
      </c>
      <c r="L48" s="81">
        <v>1000.0</v>
      </c>
      <c r="M48" s="81">
        <v>1000.0</v>
      </c>
      <c r="N48" s="32">
        <f t="shared" si="8"/>
        <v>12000</v>
      </c>
    </row>
    <row r="49">
      <c r="A49" s="54" t="s">
        <v>53</v>
      </c>
      <c r="B49" s="40">
        <f t="shared" ref="B49:M49" si="9">SUM(B45:B48)</f>
        <v>48500</v>
      </c>
      <c r="C49" s="40">
        <f t="shared" si="9"/>
        <v>48500</v>
      </c>
      <c r="D49" s="40">
        <f t="shared" si="9"/>
        <v>48500</v>
      </c>
      <c r="E49" s="40">
        <f t="shared" si="9"/>
        <v>48500</v>
      </c>
      <c r="F49" s="40">
        <f t="shared" si="9"/>
        <v>48500</v>
      </c>
      <c r="G49" s="40">
        <f t="shared" si="9"/>
        <v>48500</v>
      </c>
      <c r="H49" s="40">
        <f t="shared" si="9"/>
        <v>48500</v>
      </c>
      <c r="I49" s="40">
        <f t="shared" si="9"/>
        <v>48500</v>
      </c>
      <c r="J49" s="40">
        <f t="shared" si="9"/>
        <v>48500</v>
      </c>
      <c r="K49" s="40">
        <f t="shared" si="9"/>
        <v>48500</v>
      </c>
      <c r="L49" s="40">
        <f t="shared" si="9"/>
        <v>48500</v>
      </c>
      <c r="M49" s="40">
        <f t="shared" si="9"/>
        <v>48500</v>
      </c>
      <c r="N49" s="40">
        <f t="shared" si="8"/>
        <v>582000</v>
      </c>
    </row>
    <row r="50" ht="15.0" customHeight="1">
      <c r="A50" s="42"/>
      <c r="B50" s="43"/>
      <c r="C50" s="43"/>
      <c r="D50" s="43"/>
      <c r="E50" s="43"/>
      <c r="F50" s="43"/>
      <c r="G50" s="43"/>
      <c r="H50" s="43"/>
      <c r="I50" s="43"/>
      <c r="J50" s="57"/>
      <c r="K50" s="57"/>
      <c r="L50" s="57"/>
      <c r="M50" s="57"/>
      <c r="N50" s="57"/>
    </row>
    <row r="51">
      <c r="A51" s="85" t="s">
        <v>54</v>
      </c>
      <c r="B51" s="86" t="s">
        <v>8</v>
      </c>
      <c r="C51" s="86" t="s">
        <v>9</v>
      </c>
      <c r="D51" s="86" t="s">
        <v>10</v>
      </c>
      <c r="E51" s="86" t="s">
        <v>11</v>
      </c>
      <c r="F51" s="86" t="s">
        <v>12</v>
      </c>
      <c r="G51" s="86" t="s">
        <v>13</v>
      </c>
      <c r="H51" s="86" t="s">
        <v>14</v>
      </c>
      <c r="I51" s="86" t="s">
        <v>15</v>
      </c>
      <c r="J51" s="86" t="s">
        <v>16</v>
      </c>
      <c r="K51" s="86" t="s">
        <v>17</v>
      </c>
      <c r="L51" s="86" t="s">
        <v>18</v>
      </c>
      <c r="M51" s="87" t="s">
        <v>19</v>
      </c>
      <c r="N51" s="88" t="s">
        <v>20</v>
      </c>
    </row>
    <row r="52">
      <c r="A52" s="50" t="s">
        <v>55</v>
      </c>
      <c r="B52" s="83">
        <v>30000.0</v>
      </c>
      <c r="C52" s="83">
        <v>30000.0</v>
      </c>
      <c r="D52" s="83">
        <v>30000.0</v>
      </c>
      <c r="E52" s="83">
        <v>30000.0</v>
      </c>
      <c r="F52" s="83">
        <v>30000.0</v>
      </c>
      <c r="G52" s="83">
        <v>30000.0</v>
      </c>
      <c r="H52" s="83">
        <v>30000.0</v>
      </c>
      <c r="I52" s="83">
        <v>30000.0</v>
      </c>
      <c r="J52" s="83">
        <v>30000.0</v>
      </c>
      <c r="K52" s="83">
        <v>30000.0</v>
      </c>
      <c r="L52" s="83">
        <v>30000.0</v>
      </c>
      <c r="M52" s="83">
        <v>30000.0</v>
      </c>
      <c r="N52" s="32">
        <f t="shared" ref="N52:N58" si="10">SUM(B52:M52)</f>
        <v>360000</v>
      </c>
    </row>
    <row r="53">
      <c r="A53" s="50" t="s">
        <v>56</v>
      </c>
      <c r="B53" s="80">
        <v>0.0</v>
      </c>
      <c r="C53" s="80">
        <v>0.0</v>
      </c>
      <c r="D53" s="80">
        <v>0.0</v>
      </c>
      <c r="E53" s="80">
        <v>0.0</v>
      </c>
      <c r="F53" s="80">
        <v>0.0</v>
      </c>
      <c r="G53" s="80">
        <v>0.0</v>
      </c>
      <c r="H53" s="80">
        <v>0.0</v>
      </c>
      <c r="I53" s="80">
        <v>0.0</v>
      </c>
      <c r="J53" s="80">
        <v>0.0</v>
      </c>
      <c r="K53" s="80">
        <v>0.0</v>
      </c>
      <c r="L53" s="80">
        <v>0.0</v>
      </c>
      <c r="M53" s="80">
        <v>0.0</v>
      </c>
      <c r="N53" s="32">
        <f t="shared" si="10"/>
        <v>0</v>
      </c>
    </row>
    <row r="54">
      <c r="A54" s="50" t="s">
        <v>57</v>
      </c>
      <c r="B54" s="80">
        <v>5000.0</v>
      </c>
      <c r="C54" s="80">
        <v>5000.0</v>
      </c>
      <c r="D54" s="80">
        <v>5000.0</v>
      </c>
      <c r="E54" s="80">
        <v>5000.0</v>
      </c>
      <c r="F54" s="80">
        <v>5000.0</v>
      </c>
      <c r="G54" s="80">
        <v>5000.0</v>
      </c>
      <c r="H54" s="80">
        <v>5000.0</v>
      </c>
      <c r="I54" s="80">
        <v>5000.0</v>
      </c>
      <c r="J54" s="80">
        <v>5000.0</v>
      </c>
      <c r="K54" s="80">
        <v>5000.0</v>
      </c>
      <c r="L54" s="80">
        <v>5000.0</v>
      </c>
      <c r="M54" s="80">
        <v>5000.0</v>
      </c>
      <c r="N54" s="32">
        <f t="shared" si="10"/>
        <v>60000</v>
      </c>
    </row>
    <row r="55">
      <c r="A55" s="50" t="s">
        <v>58</v>
      </c>
      <c r="B55" s="80">
        <v>30000.0</v>
      </c>
      <c r="C55" s="80">
        <v>31500.0</v>
      </c>
      <c r="D55" s="80">
        <v>34000.0</v>
      </c>
      <c r="E55" s="80">
        <v>34500.0</v>
      </c>
      <c r="F55" s="80">
        <v>38000.0</v>
      </c>
      <c r="G55" s="80">
        <v>33500.0</v>
      </c>
      <c r="H55" s="80">
        <v>38500.0</v>
      </c>
      <c r="I55" s="80">
        <v>41500.0</v>
      </c>
      <c r="J55" s="80">
        <v>44500.0</v>
      </c>
      <c r="K55" s="80">
        <v>42500.0</v>
      </c>
      <c r="L55" s="80">
        <v>45500.0</v>
      </c>
      <c r="M55" s="80">
        <v>47500.0</v>
      </c>
      <c r="N55" s="32">
        <f t="shared" si="10"/>
        <v>461500</v>
      </c>
    </row>
    <row r="56">
      <c r="A56" s="50" t="s">
        <v>59</v>
      </c>
      <c r="B56" s="80">
        <v>-500.0</v>
      </c>
      <c r="C56" s="80">
        <v>-500.0</v>
      </c>
      <c r="D56" s="80">
        <v>-500.0</v>
      </c>
      <c r="E56" s="80">
        <v>-500.0</v>
      </c>
      <c r="F56" s="80">
        <v>-500.0</v>
      </c>
      <c r="G56" s="80">
        <v>-500.0</v>
      </c>
      <c r="H56" s="80">
        <v>-500.0</v>
      </c>
      <c r="I56" s="80">
        <v>-500.0</v>
      </c>
      <c r="J56" s="80">
        <v>-500.0</v>
      </c>
      <c r="K56" s="80">
        <v>-500.0</v>
      </c>
      <c r="L56" s="80">
        <v>-500.0</v>
      </c>
      <c r="M56" s="80">
        <v>-500.0</v>
      </c>
      <c r="N56" s="32">
        <f t="shared" si="10"/>
        <v>-6000</v>
      </c>
    </row>
    <row r="57">
      <c r="A57" s="50" t="s">
        <v>60</v>
      </c>
      <c r="B57" s="81">
        <v>0.0</v>
      </c>
      <c r="C57" s="81">
        <v>0.0</v>
      </c>
      <c r="D57" s="81">
        <v>0.0</v>
      </c>
      <c r="E57" s="81">
        <v>0.0</v>
      </c>
      <c r="F57" s="81">
        <v>0.0</v>
      </c>
      <c r="G57" s="81">
        <v>0.0</v>
      </c>
      <c r="H57" s="81">
        <v>0.0</v>
      </c>
      <c r="I57" s="81">
        <v>0.0</v>
      </c>
      <c r="J57" s="81">
        <v>0.0</v>
      </c>
      <c r="K57" s="81">
        <v>0.0</v>
      </c>
      <c r="L57" s="81">
        <v>0.0</v>
      </c>
      <c r="M57" s="81">
        <v>0.0</v>
      </c>
      <c r="N57" s="32">
        <f t="shared" si="10"/>
        <v>0</v>
      </c>
    </row>
    <row r="58">
      <c r="A58" s="54" t="s">
        <v>61</v>
      </c>
      <c r="B58" s="40">
        <f t="shared" ref="B58:M58" si="11">SUM(B52:B57)</f>
        <v>64500</v>
      </c>
      <c r="C58" s="40">
        <f t="shared" si="11"/>
        <v>66000</v>
      </c>
      <c r="D58" s="40">
        <f t="shared" si="11"/>
        <v>68500</v>
      </c>
      <c r="E58" s="40">
        <f t="shared" si="11"/>
        <v>69000</v>
      </c>
      <c r="F58" s="40">
        <f t="shared" si="11"/>
        <v>72500</v>
      </c>
      <c r="G58" s="40">
        <f t="shared" si="11"/>
        <v>68000</v>
      </c>
      <c r="H58" s="40">
        <f t="shared" si="11"/>
        <v>73000</v>
      </c>
      <c r="I58" s="40">
        <f t="shared" si="11"/>
        <v>76000</v>
      </c>
      <c r="J58" s="40">
        <f t="shared" si="11"/>
        <v>79000</v>
      </c>
      <c r="K58" s="40">
        <f t="shared" si="11"/>
        <v>77000</v>
      </c>
      <c r="L58" s="40">
        <f t="shared" si="11"/>
        <v>80000</v>
      </c>
      <c r="M58" s="40">
        <f t="shared" si="11"/>
        <v>82000</v>
      </c>
      <c r="N58" s="40">
        <f t="shared" si="10"/>
        <v>875500</v>
      </c>
    </row>
    <row r="59">
      <c r="A59" s="55" t="s">
        <v>62</v>
      </c>
      <c r="B59" s="56">
        <f t="shared" ref="B59:N59" si="12">SUM(B42,B49,B58)</f>
        <v>128000</v>
      </c>
      <c r="C59" s="56">
        <f t="shared" si="12"/>
        <v>130000</v>
      </c>
      <c r="D59" s="56">
        <f t="shared" si="12"/>
        <v>134000</v>
      </c>
      <c r="E59" s="56">
        <f t="shared" si="12"/>
        <v>135000</v>
      </c>
      <c r="F59" s="56">
        <f t="shared" si="12"/>
        <v>140000</v>
      </c>
      <c r="G59" s="56">
        <f t="shared" si="12"/>
        <v>136000</v>
      </c>
      <c r="H59" s="56">
        <f t="shared" si="12"/>
        <v>142500</v>
      </c>
      <c r="I59" s="56">
        <f t="shared" si="12"/>
        <v>146000</v>
      </c>
      <c r="J59" s="56">
        <f t="shared" si="12"/>
        <v>150500</v>
      </c>
      <c r="K59" s="56">
        <f t="shared" si="12"/>
        <v>149000</v>
      </c>
      <c r="L59" s="56">
        <f t="shared" si="12"/>
        <v>153500</v>
      </c>
      <c r="M59" s="56">
        <f t="shared" si="12"/>
        <v>156000</v>
      </c>
      <c r="N59" s="56">
        <f t="shared" si="12"/>
        <v>1700500</v>
      </c>
    </row>
    <row r="60">
      <c r="A60" s="59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ht="31.5" customHeight="1">
      <c r="A61" s="61" t="s">
        <v>63</v>
      </c>
      <c r="B61" s="62">
        <f t="shared" ref="B61:N61" si="13">B32-B59</f>
        <v>500</v>
      </c>
      <c r="C61" s="62">
        <f t="shared" si="13"/>
        <v>500</v>
      </c>
      <c r="D61" s="62">
        <f t="shared" si="13"/>
        <v>500</v>
      </c>
      <c r="E61" s="62">
        <f t="shared" si="13"/>
        <v>1000</v>
      </c>
      <c r="F61" s="62">
        <f t="shared" si="13"/>
        <v>500</v>
      </c>
      <c r="G61" s="62">
        <f t="shared" si="13"/>
        <v>4000</v>
      </c>
      <c r="H61" s="62">
        <f t="shared" si="13"/>
        <v>1500</v>
      </c>
      <c r="I61" s="62">
        <f t="shared" si="13"/>
        <v>500</v>
      </c>
      <c r="J61" s="62">
        <f t="shared" si="13"/>
        <v>0</v>
      </c>
      <c r="K61" s="62">
        <f t="shared" si="13"/>
        <v>1000</v>
      </c>
      <c r="L61" s="62">
        <f t="shared" si="13"/>
        <v>500</v>
      </c>
      <c r="M61" s="62">
        <f t="shared" si="13"/>
        <v>500</v>
      </c>
      <c r="N61" s="62">
        <f t="shared" si="13"/>
        <v>11000</v>
      </c>
    </row>
  </sheetData>
  <mergeCells count="8">
    <mergeCell ref="A1:G4"/>
    <mergeCell ref="A6:N7"/>
    <mergeCell ref="C9:D9"/>
    <mergeCell ref="A10:A11"/>
    <mergeCell ref="B10:B11"/>
    <mergeCell ref="C10:D11"/>
    <mergeCell ref="E10:E11"/>
    <mergeCell ref="G10:G11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