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 Forma Balance Sheet T" sheetId="1" r:id="rId4"/>
    <sheet state="visible" name="Pro Forma Balance Sheet Templat" sheetId="2" r:id="rId5"/>
  </sheets>
  <definedNames/>
  <calcPr/>
</workbook>
</file>

<file path=xl/sharedStrings.xml><?xml version="1.0" encoding="utf-8"?>
<sst xmlns="http://schemas.openxmlformats.org/spreadsheetml/2006/main" count="110" uniqueCount="57">
  <si>
    <r>
      <rPr>
        <rFont val="Work Sans"/>
        <b/>
        <color rgb="FF161653"/>
        <sz val="25.0"/>
      </rPr>
      <t xml:space="preserve">Pro Forma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</si>
  <si>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9.0"/>
      </rPr>
      <t>[Address]</t>
    </r>
  </si>
  <si>
    <t>Assets</t>
  </si>
  <si>
    <t>Current Assets</t>
  </si>
  <si>
    <t>Cash and Cash Equivalents</t>
  </si>
  <si>
    <t>Accounts Receivable</t>
  </si>
  <si>
    <t>Inventory</t>
  </si>
  <si>
    <t>Prepaid Expenses</t>
  </si>
  <si>
    <t>Marketable Securities</t>
  </si>
  <si>
    <t>Short-Term Investments</t>
  </si>
  <si>
    <t>Other Current Assets</t>
  </si>
  <si>
    <t>Total Current Assets</t>
  </si>
  <si>
    <t>Fixed Assets</t>
  </si>
  <si>
    <t>Equipment and Machinery</t>
  </si>
  <si>
    <t>Land</t>
  </si>
  <si>
    <t>Buildings</t>
  </si>
  <si>
    <t>Vehicles</t>
  </si>
  <si>
    <t>Furniture and Fixtures</t>
  </si>
  <si>
    <t>Intangible Assets</t>
  </si>
  <si>
    <t>Accumulated Depreciation</t>
  </si>
  <si>
    <t>Long-Term Investments</t>
  </si>
  <si>
    <t>Other Non-Current Assets</t>
  </si>
  <si>
    <t>Total Fixed Assets</t>
  </si>
  <si>
    <t>TOTAL ASSETS</t>
  </si>
  <si>
    <t>Liabilities</t>
  </si>
  <si>
    <t>Current Liabilities</t>
  </si>
  <si>
    <t>Accounts Payable</t>
  </si>
  <si>
    <t>Accrued Expenses</t>
  </si>
  <si>
    <t>Short-Term Loans</t>
  </si>
  <si>
    <t>Current Portion of Long-Term Debt</t>
  </si>
  <si>
    <t>Wages Payable</t>
  </si>
  <si>
    <t>Taxes Payable</t>
  </si>
  <si>
    <t>Interest Payable</t>
  </si>
  <si>
    <t>Unearned Revenue</t>
  </si>
  <si>
    <t>Other Current Liabilities</t>
  </si>
  <si>
    <t>Total Current Liabilities</t>
  </si>
  <si>
    <t>Long-Term Liabilities</t>
  </si>
  <si>
    <t>Long-Term Debt</t>
  </si>
  <si>
    <t>Lease Obligations</t>
  </si>
  <si>
    <t>Deferred Tax Liabilities</t>
  </si>
  <si>
    <t>Pension Liabilities</t>
  </si>
  <si>
    <t>Other Long-Term Liabilities</t>
  </si>
  <si>
    <t>Total Long-Term Liabilities</t>
  </si>
  <si>
    <t>Shareholders’ Equity</t>
  </si>
  <si>
    <t>Common Stock</t>
  </si>
  <si>
    <t>Preferred Stock</t>
  </si>
  <si>
    <t>Additional Paid-In Capital</t>
  </si>
  <si>
    <t>Retained Earnings</t>
  </si>
  <si>
    <t>Treasury Stock</t>
  </si>
  <si>
    <t>Owner’s Capital</t>
  </si>
  <si>
    <t>Owner’s Drawings</t>
  </si>
  <si>
    <t>Accumulated Other Comprehensive Income</t>
  </si>
  <si>
    <t>Total Shareholders’ Equity</t>
  </si>
  <si>
    <t>TOTAL LIABILITIES &amp; EQUITY</t>
  </si>
  <si>
    <t>BALANCE</t>
  </si>
  <si>
    <r>
      <rPr>
        <rFont val="Work Sans"/>
        <b/>
        <color rgb="FF161653"/>
        <sz val="25.0"/>
      </rPr>
      <t xml:space="preserve">Pro Forma Balance Sheet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</si>
  <si>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Evergreen Accounting Services
</t>
    </r>
    <r>
      <rPr>
        <rFont val="Work Sans"/>
        <b val="0"/>
        <color theme="1"/>
        <sz val="9.0"/>
      </rPr>
      <t>4280 Finance Avenue, Boston, MA 02110, USA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</si>
</sst>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b/>
      <sz val="12.0"/>
      <color rgb="FFFFFFFF"/>
      <name val="Work Sans"/>
    </font>
    <font>
      <b/>
      <color theme="1"/>
      <name val="Work Sans"/>
    </font>
    <font>
      <color theme="1"/>
      <name val="Work Sans"/>
    </font>
    <font>
      <b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A61C00"/>
        <bgColor rgb="FFA61C00"/>
      </patternFill>
    </fill>
  </fills>
  <borders count="2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CFE2F3"/>
      </left>
      <right style="thin">
        <color rgb="FFCFE2F3"/>
      </right>
      <top style="thin">
        <color rgb="FF000000"/>
      </top>
      <bottom style="thin">
        <color rgb="FF000000"/>
      </bottom>
    </border>
    <border>
      <left style="thin">
        <color rgb="FFCFE2F3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3" fontId="4" numFmtId="0" xfId="0" applyAlignment="1" applyBorder="1" applyFont="1">
      <alignment horizontal="center" readingOrder="0" shrinkToFit="0" vertical="center" wrapText="0"/>
    </xf>
    <xf borderId="3" fillId="2" fontId="5" numFmtId="49" xfId="0" applyAlignment="1" applyBorder="1" applyFont="1" applyNumberFormat="1">
      <alignment horizontal="center" readingOrder="0" shrinkToFit="0" vertical="center" wrapText="1"/>
    </xf>
    <xf borderId="4" fillId="2" fontId="6" numFmtId="164" xfId="0" applyAlignment="1" applyBorder="1" applyFont="1" applyNumberFormat="1">
      <alignment horizontal="center" shrinkToFit="0" vertical="center" wrapText="1"/>
    </xf>
    <xf borderId="4" fillId="2" fontId="6" numFmtId="165" xfId="0" applyAlignment="1" applyBorder="1" applyFont="1" applyNumberFormat="1">
      <alignment horizontal="center" readingOrder="0" shrinkToFit="0" vertical="center" wrapText="1"/>
    </xf>
    <xf borderId="5" fillId="2" fontId="6" numFmtId="165" xfId="0" applyAlignment="1" applyBorder="1" applyFont="1" applyNumberFormat="1">
      <alignment horizontal="center" readingOrder="0" shrinkToFit="0" vertical="center" wrapText="1"/>
    </xf>
    <xf borderId="6" fillId="0" fontId="6" numFmtId="49" xfId="0" applyAlignment="1" applyBorder="1" applyFont="1" applyNumberFormat="1">
      <alignment horizontal="center" readingOrder="0" shrinkToFit="0" vertical="center" wrapText="1"/>
    </xf>
    <xf borderId="6" fillId="0" fontId="6" numFmtId="165" xfId="0" applyAlignment="1" applyBorder="1" applyFont="1" applyNumberFormat="1">
      <alignment horizontal="right" readingOrder="0" shrinkToFit="0" vertical="center" wrapText="1"/>
    </xf>
    <xf borderId="7" fillId="0" fontId="6" numFmtId="165" xfId="0" applyAlignment="1" applyBorder="1" applyFont="1" applyNumberFormat="1">
      <alignment horizontal="right" readingOrder="0" shrinkToFit="0" vertical="center" wrapText="1"/>
    </xf>
    <xf borderId="8" fillId="0" fontId="6" numFmtId="49" xfId="0" applyAlignment="1" applyBorder="1" applyFont="1" applyNumberFormat="1">
      <alignment horizontal="center" readingOrder="0" shrinkToFit="0" vertical="center" wrapText="1"/>
    </xf>
    <xf borderId="9" fillId="0" fontId="6" numFmtId="165" xfId="0" applyAlignment="1" applyBorder="1" applyFont="1" applyNumberFormat="1">
      <alignment horizontal="right" readingOrder="0" shrinkToFit="0" vertical="center" wrapText="1"/>
    </xf>
    <xf borderId="8" fillId="0" fontId="6" numFmtId="165" xfId="0" applyAlignment="1" applyBorder="1" applyFont="1" applyNumberFormat="1">
      <alignment horizontal="right" readingOrder="0" shrinkToFit="0" vertical="center" wrapText="1"/>
    </xf>
    <xf borderId="9" fillId="0" fontId="6" numFmtId="165" xfId="0" applyAlignment="1" applyBorder="1" applyFont="1" applyNumberFormat="1">
      <alignment horizontal="right" shrinkToFit="0" vertical="center" wrapText="1"/>
    </xf>
    <xf borderId="10" fillId="0" fontId="6" numFmtId="49" xfId="0" applyAlignment="1" applyBorder="1" applyFont="1" applyNumberFormat="1">
      <alignment horizontal="center" readingOrder="0" shrinkToFit="0" vertical="center" wrapText="1"/>
    </xf>
    <xf borderId="9" fillId="0" fontId="6" numFmtId="49" xfId="0" applyAlignment="1" applyBorder="1" applyFont="1" applyNumberFormat="1">
      <alignment horizontal="center" readingOrder="0" shrinkToFit="0" vertical="center" wrapText="1"/>
    </xf>
    <xf borderId="10" fillId="0" fontId="6" numFmtId="165" xfId="0" applyAlignment="1" applyBorder="1" applyFont="1" applyNumberFormat="1">
      <alignment horizontal="right" shrinkToFit="0" vertical="center" wrapText="1"/>
    </xf>
    <xf borderId="10" fillId="0" fontId="6" numFmtId="165" xfId="0" applyAlignment="1" applyBorder="1" applyFont="1" applyNumberFormat="1">
      <alignment horizontal="right" readingOrder="0" shrinkToFit="0" vertical="center" wrapText="1"/>
    </xf>
    <xf borderId="11" fillId="0" fontId="6" numFmtId="165" xfId="0" applyAlignment="1" applyBorder="1" applyFont="1" applyNumberFormat="1">
      <alignment horizontal="right" readingOrder="0" shrinkToFit="0" vertical="center" wrapText="1"/>
    </xf>
    <xf borderId="12" fillId="4" fontId="5" numFmtId="49" xfId="0" applyAlignment="1" applyBorder="1" applyFill="1" applyFont="1" applyNumberFormat="1">
      <alignment horizontal="center" readingOrder="0" shrinkToFit="0" vertical="center" wrapText="1"/>
    </xf>
    <xf borderId="12" fillId="4" fontId="6" numFmtId="165" xfId="0" applyAlignment="1" applyBorder="1" applyFont="1" applyNumberFormat="1">
      <alignment horizontal="right" shrinkToFit="0" vertical="center" wrapText="1"/>
    </xf>
    <xf borderId="13" fillId="0" fontId="6" numFmtId="49" xfId="0" applyAlignment="1" applyBorder="1" applyFont="1" applyNumberFormat="1">
      <alignment horizontal="center" readingOrder="0" shrinkToFit="0" vertical="center" wrapText="1"/>
    </xf>
    <xf borderId="13" fillId="0" fontId="6" numFmtId="164" xfId="0" applyAlignment="1" applyBorder="1" applyFont="1" applyNumberFormat="1">
      <alignment horizontal="center" shrinkToFit="0" vertical="center" wrapText="1"/>
    </xf>
    <xf borderId="13" fillId="0" fontId="6" numFmtId="165" xfId="0" applyAlignment="1" applyBorder="1" applyFont="1" applyNumberFormat="1">
      <alignment horizontal="center" readingOrder="0" shrinkToFit="0" vertical="center" wrapText="1"/>
    </xf>
    <xf borderId="14" fillId="0" fontId="6" numFmtId="49" xfId="0" applyAlignment="1" applyBorder="1" applyFont="1" applyNumberFormat="1">
      <alignment horizontal="center" readingOrder="0" shrinkToFit="0" vertical="center" wrapText="1"/>
    </xf>
    <xf borderId="6" fillId="0" fontId="6" numFmtId="165" xfId="0" applyAlignment="1" applyBorder="1" applyFont="1" applyNumberFormat="1">
      <alignment horizontal="right" shrinkToFit="0" vertical="center" wrapText="1"/>
    </xf>
    <xf borderId="15" fillId="0" fontId="6" numFmtId="49" xfId="0" applyAlignment="1" applyBorder="1" applyFont="1" applyNumberFormat="1">
      <alignment horizontal="center" readingOrder="0" shrinkToFit="0" vertical="center" wrapText="1"/>
    </xf>
    <xf borderId="16" fillId="0" fontId="6" numFmtId="165" xfId="0" applyAlignment="1" applyBorder="1" applyFont="1" applyNumberFormat="1">
      <alignment horizontal="right" shrinkToFit="0" vertical="center" wrapText="1"/>
    </xf>
    <xf borderId="17" fillId="4" fontId="5" numFmtId="49" xfId="0" applyAlignment="1" applyBorder="1" applyFont="1" applyNumberFormat="1">
      <alignment horizontal="center" readingOrder="0" shrinkToFit="0" vertical="center" wrapText="1"/>
    </xf>
    <xf borderId="17" fillId="5" fontId="5" numFmtId="49" xfId="0" applyAlignment="1" applyBorder="1" applyFill="1" applyFont="1" applyNumberFormat="1">
      <alignment horizontal="right" readingOrder="0" shrinkToFit="0" vertical="center" wrapText="1"/>
    </xf>
    <xf borderId="12" fillId="5" fontId="6" numFmtId="165" xfId="0" applyAlignment="1" applyBorder="1" applyFont="1" applyNumberFormat="1">
      <alignment horizontal="right" shrinkToFit="0" vertical="center" wrapText="1"/>
    </xf>
    <xf borderId="13" fillId="0" fontId="6" numFmtId="165" xfId="0" applyAlignment="1" applyBorder="1" applyFont="1" applyNumberFormat="1">
      <alignment horizontal="center" shrinkToFit="0" vertical="center" wrapText="1"/>
    </xf>
    <xf borderId="18" fillId="3" fontId="4" numFmtId="0" xfId="0" applyAlignment="1" applyBorder="1" applyFont="1">
      <alignment horizontal="center" readingOrder="0" shrinkToFit="0" vertical="center" wrapText="0"/>
    </xf>
    <xf borderId="0" fillId="0" fontId="5" numFmtId="49" xfId="0" applyAlignment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right" shrinkToFit="0" vertical="center" wrapText="1"/>
    </xf>
    <xf borderId="19" fillId="6" fontId="7" numFmtId="49" xfId="0" applyAlignment="1" applyBorder="1" applyFill="1" applyFont="1" applyNumberFormat="1">
      <alignment horizontal="right" shrinkToFit="0" vertical="center" wrapText="1"/>
    </xf>
    <xf borderId="20" fillId="6" fontId="7" numFmtId="165" xfId="0" applyAlignment="1" applyBorder="1" applyFont="1" applyNumberFormat="1">
      <alignment horizontal="right" shrinkToFit="0" vertical="center" wrapText="1"/>
    </xf>
    <xf borderId="0" fillId="2" fontId="3" numFmtId="0" xfId="0" applyAlignment="1" applyFont="1">
      <alignment readingOrder="0" shrinkToFit="0" vertical="center" wrapText="1"/>
    </xf>
    <xf borderId="21" fillId="0" fontId="8" numFmtId="165" xfId="0" applyAlignment="1" applyBorder="1" applyFont="1" applyNumberFormat="1">
      <alignment readingOrder="0"/>
    </xf>
    <xf borderId="22" fillId="0" fontId="6" numFmtId="49" xfId="0" applyAlignment="1" applyBorder="1" applyFont="1" applyNumberFormat="1">
      <alignment horizontal="center" readingOrder="0" shrinkToFit="0" vertical="center" wrapText="1"/>
    </xf>
    <xf borderId="9" fillId="0" fontId="8" numFmtId="165" xfId="0" applyAlignment="1" applyBorder="1" applyFont="1" applyNumberFormat="1">
      <alignment readingOrder="0"/>
    </xf>
    <xf borderId="23" fillId="0" fontId="8" numFmtId="165" xfId="0" applyAlignment="1" applyBorder="1" applyFont="1" applyNumberFormat="1">
      <alignment readingOrder="0"/>
    </xf>
    <xf borderId="12" fillId="4" fontId="6" numFmtId="165" xfId="0" applyAlignment="1" applyBorder="1" applyFont="1" applyNumberFormat="1">
      <alignment horizontal="right" readingOrder="0" shrinkToFit="0" vertical="center" wrapText="1"/>
    </xf>
    <xf borderId="24" fillId="4" fontId="6" numFmtId="165" xfId="0" applyAlignment="1" applyBorder="1" applyFont="1" applyNumberForma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885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885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5.13"/>
    <col customWidth="1" min="2" max="6" width="20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</row>
    <row r="7" ht="39.0" customHeight="1"/>
    <row r="8">
      <c r="A8" s="4"/>
      <c r="B8" s="4"/>
      <c r="C8" s="4"/>
      <c r="D8" s="4"/>
      <c r="E8" s="4"/>
      <c r="F8" s="4"/>
    </row>
    <row r="9">
      <c r="A9" s="5" t="s">
        <v>2</v>
      </c>
      <c r="B9" s="5">
        <v>2025.0</v>
      </c>
      <c r="C9" s="5">
        <v>2026.0</v>
      </c>
      <c r="D9" s="5">
        <v>2027.0</v>
      </c>
      <c r="E9" s="5">
        <v>2028.0</v>
      </c>
      <c r="F9" s="6">
        <v>2029.0</v>
      </c>
    </row>
    <row r="10">
      <c r="A10" s="7" t="s">
        <v>3</v>
      </c>
      <c r="B10" s="8"/>
      <c r="C10" s="9"/>
      <c r="D10" s="9"/>
      <c r="E10" s="9"/>
      <c r="F10" s="10"/>
    </row>
    <row r="11">
      <c r="A11" s="11" t="s">
        <v>4</v>
      </c>
      <c r="B11" s="12"/>
      <c r="C11" s="12"/>
      <c r="D11" s="12"/>
      <c r="E11" s="12"/>
      <c r="F11" s="13"/>
    </row>
    <row r="12">
      <c r="A12" s="14" t="s">
        <v>5</v>
      </c>
      <c r="B12" s="15"/>
      <c r="C12" s="16"/>
      <c r="D12" s="16"/>
      <c r="E12" s="16"/>
      <c r="F12" s="13"/>
    </row>
    <row r="13">
      <c r="A13" s="14" t="s">
        <v>6</v>
      </c>
      <c r="B13" s="17"/>
      <c r="C13" s="16"/>
      <c r="D13" s="16"/>
      <c r="E13" s="16"/>
      <c r="F13" s="13"/>
    </row>
    <row r="14">
      <c r="A14" s="14" t="s">
        <v>7</v>
      </c>
      <c r="B14" s="17"/>
      <c r="C14" s="16"/>
      <c r="D14" s="16"/>
      <c r="E14" s="16"/>
      <c r="F14" s="13"/>
    </row>
    <row r="15">
      <c r="A15" s="14" t="s">
        <v>8</v>
      </c>
      <c r="B15" s="17"/>
      <c r="C15" s="16"/>
      <c r="D15" s="16"/>
      <c r="E15" s="16"/>
      <c r="F15" s="13"/>
    </row>
    <row r="16">
      <c r="A16" s="14" t="s">
        <v>9</v>
      </c>
      <c r="B16" s="17"/>
      <c r="C16" s="16"/>
      <c r="D16" s="16"/>
      <c r="E16" s="16"/>
      <c r="F16" s="13"/>
    </row>
    <row r="17">
      <c r="A17" s="18" t="s">
        <v>10</v>
      </c>
      <c r="B17" s="17"/>
      <c r="C17" s="16"/>
      <c r="D17" s="16"/>
      <c r="E17" s="16"/>
      <c r="F17" s="13"/>
    </row>
    <row r="18">
      <c r="A18" s="19"/>
      <c r="B18" s="17"/>
      <c r="C18" s="16"/>
      <c r="D18" s="16"/>
      <c r="E18" s="16"/>
      <c r="F18" s="13"/>
    </row>
    <row r="19">
      <c r="A19" s="19"/>
      <c r="B19" s="17"/>
      <c r="C19" s="16"/>
      <c r="D19" s="16"/>
      <c r="E19" s="16"/>
      <c r="F19" s="13"/>
    </row>
    <row r="20">
      <c r="A20" s="19"/>
      <c r="B20" s="17"/>
      <c r="C20" s="16"/>
      <c r="D20" s="16"/>
      <c r="E20" s="16"/>
      <c r="F20" s="13"/>
    </row>
    <row r="21">
      <c r="A21" s="19"/>
      <c r="B21" s="17"/>
      <c r="C21" s="16"/>
      <c r="D21" s="16"/>
      <c r="E21" s="16"/>
      <c r="F21" s="13"/>
    </row>
    <row r="22">
      <c r="A22" s="18"/>
      <c r="B22" s="20"/>
      <c r="C22" s="21"/>
      <c r="D22" s="21"/>
      <c r="E22" s="21"/>
      <c r="F22" s="22"/>
    </row>
    <row r="23">
      <c r="A23" s="23" t="s">
        <v>11</v>
      </c>
      <c r="B23" s="24">
        <f t="shared" ref="B23:F23" si="1">SUM(B11:B22)</f>
        <v>0</v>
      </c>
      <c r="C23" s="24">
        <f t="shared" si="1"/>
        <v>0</v>
      </c>
      <c r="D23" s="24">
        <f t="shared" si="1"/>
        <v>0</v>
      </c>
      <c r="E23" s="24">
        <f t="shared" si="1"/>
        <v>0</v>
      </c>
      <c r="F23" s="24">
        <f t="shared" si="1"/>
        <v>0</v>
      </c>
    </row>
    <row r="24" ht="6.75" customHeight="1">
      <c r="A24" s="25"/>
      <c r="B24" s="26"/>
      <c r="C24" s="27"/>
      <c r="D24" s="27"/>
      <c r="E24" s="27"/>
      <c r="F24" s="27"/>
    </row>
    <row r="25">
      <c r="A25" s="7" t="s">
        <v>12</v>
      </c>
      <c r="B25" s="8"/>
      <c r="C25" s="9"/>
      <c r="D25" s="9"/>
      <c r="E25" s="9"/>
      <c r="F25" s="10"/>
    </row>
    <row r="26">
      <c r="A26" s="28" t="s">
        <v>13</v>
      </c>
      <c r="B26" s="29"/>
      <c r="C26" s="12"/>
      <c r="D26" s="12"/>
      <c r="E26" s="12"/>
      <c r="F26" s="12"/>
    </row>
    <row r="27">
      <c r="A27" s="28" t="s">
        <v>14</v>
      </c>
      <c r="B27" s="17"/>
      <c r="C27" s="16"/>
      <c r="D27" s="16"/>
      <c r="E27" s="16"/>
      <c r="F27" s="16"/>
    </row>
    <row r="28">
      <c r="A28" s="28" t="s">
        <v>15</v>
      </c>
      <c r="B28" s="17"/>
      <c r="C28" s="16"/>
      <c r="D28" s="16"/>
      <c r="E28" s="16"/>
      <c r="F28" s="16"/>
    </row>
    <row r="29">
      <c r="A29" s="28" t="s">
        <v>16</v>
      </c>
      <c r="B29" s="17"/>
      <c r="C29" s="16"/>
      <c r="D29" s="16"/>
      <c r="E29" s="16"/>
      <c r="F29" s="16"/>
    </row>
    <row r="30">
      <c r="A30" s="28" t="s">
        <v>17</v>
      </c>
      <c r="B30" s="17"/>
      <c r="C30" s="16"/>
      <c r="D30" s="16"/>
      <c r="E30" s="16"/>
      <c r="F30" s="16"/>
    </row>
    <row r="31">
      <c r="A31" s="28" t="s">
        <v>18</v>
      </c>
      <c r="B31" s="17"/>
      <c r="C31" s="16"/>
      <c r="D31" s="16"/>
      <c r="E31" s="16"/>
      <c r="F31" s="16"/>
    </row>
    <row r="32">
      <c r="A32" s="28" t="s">
        <v>19</v>
      </c>
      <c r="B32" s="17"/>
      <c r="C32" s="16"/>
      <c r="D32" s="16"/>
      <c r="E32" s="16"/>
      <c r="F32" s="16"/>
    </row>
    <row r="33">
      <c r="A33" s="28" t="s">
        <v>20</v>
      </c>
      <c r="B33" s="17"/>
      <c r="C33" s="16"/>
      <c r="D33" s="16"/>
      <c r="E33" s="16"/>
      <c r="F33" s="16"/>
    </row>
    <row r="34">
      <c r="A34" s="30" t="s">
        <v>21</v>
      </c>
      <c r="B34" s="31"/>
      <c r="C34" s="16"/>
      <c r="D34" s="16"/>
      <c r="E34" s="16"/>
      <c r="F34" s="16"/>
    </row>
    <row r="35">
      <c r="A35" s="19"/>
      <c r="B35" s="17"/>
      <c r="C35" s="16"/>
      <c r="D35" s="16"/>
      <c r="E35" s="16"/>
      <c r="F35" s="13"/>
    </row>
    <row r="36">
      <c r="A36" s="19"/>
      <c r="B36" s="17"/>
      <c r="C36" s="16"/>
      <c r="D36" s="16"/>
      <c r="E36" s="16"/>
      <c r="F36" s="13"/>
    </row>
    <row r="37">
      <c r="A37" s="19"/>
      <c r="B37" s="17"/>
      <c r="C37" s="16"/>
      <c r="D37" s="16"/>
      <c r="E37" s="16"/>
      <c r="F37" s="13"/>
    </row>
    <row r="38">
      <c r="A38" s="19"/>
      <c r="B38" s="17"/>
      <c r="C38" s="16"/>
      <c r="D38" s="16"/>
      <c r="E38" s="16"/>
      <c r="F38" s="13"/>
    </row>
    <row r="39">
      <c r="A39" s="18"/>
      <c r="B39" s="20"/>
      <c r="C39" s="21"/>
      <c r="D39" s="21"/>
      <c r="E39" s="21"/>
      <c r="F39" s="22"/>
    </row>
    <row r="40">
      <c r="A40" s="32" t="s">
        <v>22</v>
      </c>
      <c r="B40" s="24">
        <f t="shared" ref="B40:F40" si="2">SUM(B26:B39)</f>
        <v>0</v>
      </c>
      <c r="C40" s="24">
        <f t="shared" si="2"/>
        <v>0</v>
      </c>
      <c r="D40" s="24">
        <f t="shared" si="2"/>
        <v>0</v>
      </c>
      <c r="E40" s="24">
        <f t="shared" si="2"/>
        <v>0</v>
      </c>
      <c r="F40" s="24">
        <f t="shared" si="2"/>
        <v>0</v>
      </c>
    </row>
    <row r="41">
      <c r="A41" s="33" t="s">
        <v>23</v>
      </c>
      <c r="B41" s="34">
        <f t="shared" ref="B41:F41" si="3">B23+B40</f>
        <v>0</v>
      </c>
      <c r="C41" s="34">
        <f t="shared" si="3"/>
        <v>0</v>
      </c>
      <c r="D41" s="34">
        <f t="shared" si="3"/>
        <v>0</v>
      </c>
      <c r="E41" s="34">
        <f t="shared" si="3"/>
        <v>0</v>
      </c>
      <c r="F41" s="34">
        <f t="shared" si="3"/>
        <v>0</v>
      </c>
    </row>
    <row r="42" ht="12.0" customHeight="1">
      <c r="A42" s="25"/>
      <c r="B42" s="26"/>
      <c r="C42" s="27"/>
      <c r="D42" s="27"/>
      <c r="E42" s="27"/>
      <c r="F42" s="27"/>
    </row>
    <row r="43">
      <c r="A43" s="5" t="s">
        <v>24</v>
      </c>
      <c r="B43" s="5">
        <v>2025.0</v>
      </c>
      <c r="C43" s="5">
        <v>2026.0</v>
      </c>
      <c r="D43" s="5">
        <v>2027.0</v>
      </c>
      <c r="E43" s="5">
        <v>2028.0</v>
      </c>
      <c r="F43" s="6">
        <v>2029.0</v>
      </c>
    </row>
    <row r="44">
      <c r="A44" s="7" t="s">
        <v>25</v>
      </c>
      <c r="B44" s="8"/>
      <c r="C44" s="9"/>
      <c r="D44" s="9"/>
      <c r="E44" s="9"/>
      <c r="F44" s="10"/>
    </row>
    <row r="45">
      <c r="A45" s="28" t="s">
        <v>26</v>
      </c>
      <c r="B45" s="29"/>
      <c r="C45" s="29"/>
      <c r="D45" s="29"/>
      <c r="E45" s="29"/>
      <c r="F45" s="29"/>
    </row>
    <row r="46">
      <c r="A46" s="28" t="s">
        <v>27</v>
      </c>
      <c r="B46" s="17"/>
      <c r="C46" s="17"/>
      <c r="D46" s="17"/>
      <c r="E46" s="17"/>
      <c r="F46" s="17"/>
    </row>
    <row r="47">
      <c r="A47" s="28" t="s">
        <v>28</v>
      </c>
      <c r="B47" s="17"/>
      <c r="C47" s="17"/>
      <c r="D47" s="17"/>
      <c r="E47" s="17"/>
      <c r="F47" s="17"/>
    </row>
    <row r="48">
      <c r="A48" s="28" t="s">
        <v>29</v>
      </c>
      <c r="B48" s="17"/>
      <c r="C48" s="17"/>
      <c r="D48" s="17"/>
      <c r="E48" s="17"/>
      <c r="F48" s="17"/>
    </row>
    <row r="49">
      <c r="A49" s="28" t="s">
        <v>30</v>
      </c>
      <c r="B49" s="17"/>
      <c r="C49" s="17"/>
      <c r="D49" s="17"/>
      <c r="E49" s="17"/>
      <c r="F49" s="17"/>
    </row>
    <row r="50">
      <c r="A50" s="28" t="s">
        <v>31</v>
      </c>
      <c r="B50" s="17"/>
      <c r="C50" s="17"/>
      <c r="D50" s="17"/>
      <c r="E50" s="17"/>
      <c r="F50" s="17"/>
    </row>
    <row r="51">
      <c r="A51" s="28" t="s">
        <v>32</v>
      </c>
      <c r="B51" s="17"/>
      <c r="C51" s="17"/>
      <c r="D51" s="17"/>
      <c r="E51" s="17"/>
      <c r="F51" s="17"/>
    </row>
    <row r="52">
      <c r="A52" s="28" t="s">
        <v>33</v>
      </c>
      <c r="B52" s="17"/>
      <c r="C52" s="17"/>
      <c r="D52" s="17"/>
      <c r="E52" s="17"/>
      <c r="F52" s="17"/>
    </row>
    <row r="53">
      <c r="A53" s="30" t="s">
        <v>34</v>
      </c>
      <c r="B53" s="31"/>
      <c r="C53" s="17"/>
      <c r="D53" s="17"/>
      <c r="E53" s="17"/>
      <c r="F53" s="17"/>
    </row>
    <row r="54">
      <c r="A54" s="19"/>
      <c r="B54" s="17"/>
      <c r="C54" s="16"/>
      <c r="D54" s="16"/>
      <c r="E54" s="16"/>
      <c r="F54" s="13"/>
    </row>
    <row r="55">
      <c r="A55" s="19"/>
      <c r="B55" s="17"/>
      <c r="C55" s="16"/>
      <c r="D55" s="16"/>
      <c r="E55" s="16"/>
      <c r="F55" s="13"/>
    </row>
    <row r="56">
      <c r="A56" s="19"/>
      <c r="B56" s="17"/>
      <c r="C56" s="16"/>
      <c r="D56" s="16"/>
      <c r="E56" s="16"/>
      <c r="F56" s="13"/>
    </row>
    <row r="57">
      <c r="A57" s="19"/>
      <c r="B57" s="17"/>
      <c r="C57" s="16"/>
      <c r="D57" s="16"/>
      <c r="E57" s="16"/>
      <c r="F57" s="13"/>
    </row>
    <row r="58">
      <c r="A58" s="18"/>
      <c r="B58" s="20"/>
      <c r="C58" s="21"/>
      <c r="D58" s="21"/>
      <c r="E58" s="21"/>
      <c r="F58" s="22"/>
    </row>
    <row r="59">
      <c r="A59" s="32" t="s">
        <v>35</v>
      </c>
      <c r="B59" s="24">
        <f t="shared" ref="B59:F59" si="4">SUM(B45:B58)</f>
        <v>0</v>
      </c>
      <c r="C59" s="24">
        <f t="shared" si="4"/>
        <v>0</v>
      </c>
      <c r="D59" s="24">
        <f t="shared" si="4"/>
        <v>0</v>
      </c>
      <c r="E59" s="24">
        <f t="shared" si="4"/>
        <v>0</v>
      </c>
      <c r="F59" s="24">
        <f t="shared" si="4"/>
        <v>0</v>
      </c>
    </row>
    <row r="60" ht="6.75" customHeight="1">
      <c r="A60" s="25"/>
      <c r="B60" s="26"/>
      <c r="C60" s="35"/>
      <c r="D60" s="35"/>
      <c r="E60" s="35"/>
      <c r="F60" s="35"/>
    </row>
    <row r="61">
      <c r="A61" s="7" t="s">
        <v>36</v>
      </c>
      <c r="B61" s="8"/>
      <c r="C61" s="9"/>
      <c r="D61" s="9"/>
      <c r="E61" s="9"/>
      <c r="F61" s="10"/>
    </row>
    <row r="62">
      <c r="A62" s="28" t="s">
        <v>37</v>
      </c>
      <c r="B62" s="29"/>
      <c r="C62" s="29"/>
      <c r="D62" s="29"/>
      <c r="E62" s="29"/>
      <c r="F62" s="29"/>
    </row>
    <row r="63">
      <c r="A63" s="28" t="s">
        <v>38</v>
      </c>
      <c r="B63" s="17"/>
      <c r="C63" s="17"/>
      <c r="D63" s="17"/>
      <c r="E63" s="17"/>
      <c r="F63" s="17"/>
    </row>
    <row r="64">
      <c r="A64" s="28" t="s">
        <v>39</v>
      </c>
      <c r="B64" s="17"/>
      <c r="C64" s="17"/>
      <c r="D64" s="17"/>
      <c r="E64" s="17"/>
      <c r="F64" s="17"/>
    </row>
    <row r="65">
      <c r="A65" s="28" t="s">
        <v>40</v>
      </c>
      <c r="B65" s="17"/>
      <c r="C65" s="17"/>
      <c r="D65" s="17"/>
      <c r="E65" s="17"/>
      <c r="F65" s="17"/>
    </row>
    <row r="66">
      <c r="A66" s="30" t="s">
        <v>41</v>
      </c>
      <c r="B66" s="31"/>
      <c r="C66" s="17"/>
      <c r="D66" s="17"/>
      <c r="E66" s="17"/>
      <c r="F66" s="17"/>
    </row>
    <row r="67">
      <c r="A67" s="19"/>
      <c r="B67" s="17"/>
      <c r="C67" s="16"/>
      <c r="D67" s="16"/>
      <c r="E67" s="16"/>
      <c r="F67" s="13"/>
    </row>
    <row r="68">
      <c r="A68" s="19"/>
      <c r="B68" s="17"/>
      <c r="C68" s="16"/>
      <c r="D68" s="16"/>
      <c r="E68" s="16"/>
      <c r="F68" s="13"/>
    </row>
    <row r="69">
      <c r="A69" s="19"/>
      <c r="B69" s="17"/>
      <c r="C69" s="16"/>
      <c r="D69" s="16"/>
      <c r="E69" s="16"/>
      <c r="F69" s="13"/>
    </row>
    <row r="70">
      <c r="A70" s="19"/>
      <c r="B70" s="17"/>
      <c r="C70" s="16"/>
      <c r="D70" s="16"/>
      <c r="E70" s="16"/>
      <c r="F70" s="13"/>
    </row>
    <row r="71">
      <c r="A71" s="18"/>
      <c r="B71" s="20"/>
      <c r="C71" s="21"/>
      <c r="D71" s="21"/>
      <c r="E71" s="21"/>
      <c r="F71" s="22"/>
    </row>
    <row r="72">
      <c r="A72" s="32" t="s">
        <v>42</v>
      </c>
      <c r="B72" s="24">
        <f t="shared" ref="B72:F72" si="5">SUM(B62:B71)</f>
        <v>0</v>
      </c>
      <c r="C72" s="24">
        <f t="shared" si="5"/>
        <v>0</v>
      </c>
      <c r="D72" s="24">
        <f t="shared" si="5"/>
        <v>0</v>
      </c>
      <c r="E72" s="24">
        <f t="shared" si="5"/>
        <v>0</v>
      </c>
      <c r="F72" s="24">
        <f t="shared" si="5"/>
        <v>0</v>
      </c>
    </row>
    <row r="73" ht="15.0" customHeight="1">
      <c r="A73" s="25"/>
      <c r="B73" s="26"/>
      <c r="C73" s="35"/>
      <c r="D73" s="35"/>
      <c r="E73" s="35"/>
      <c r="F73" s="35"/>
    </row>
    <row r="74">
      <c r="A74" s="36" t="s">
        <v>43</v>
      </c>
      <c r="B74" s="5">
        <v>2025.0</v>
      </c>
      <c r="C74" s="5">
        <v>2026.0</v>
      </c>
      <c r="D74" s="5">
        <v>2027.0</v>
      </c>
      <c r="E74" s="5">
        <v>2028.0</v>
      </c>
      <c r="F74" s="6">
        <v>2029.0</v>
      </c>
    </row>
    <row r="75">
      <c r="A75" s="28" t="s">
        <v>44</v>
      </c>
      <c r="B75" s="29"/>
      <c r="C75" s="29"/>
      <c r="D75" s="29"/>
      <c r="E75" s="29"/>
      <c r="F75" s="29"/>
    </row>
    <row r="76">
      <c r="A76" s="28" t="s">
        <v>45</v>
      </c>
      <c r="B76" s="17"/>
      <c r="C76" s="17"/>
      <c r="D76" s="17"/>
      <c r="E76" s="17"/>
      <c r="F76" s="17"/>
    </row>
    <row r="77">
      <c r="A77" s="28" t="s">
        <v>46</v>
      </c>
      <c r="B77" s="17"/>
      <c r="C77" s="17"/>
      <c r="D77" s="17"/>
      <c r="E77" s="17"/>
      <c r="F77" s="17"/>
    </row>
    <row r="78">
      <c r="A78" s="28" t="s">
        <v>47</v>
      </c>
      <c r="B78" s="17"/>
      <c r="C78" s="17"/>
      <c r="D78" s="17"/>
      <c r="E78" s="17"/>
      <c r="F78" s="17"/>
    </row>
    <row r="79">
      <c r="A79" s="28" t="s">
        <v>48</v>
      </c>
      <c r="B79" s="17"/>
      <c r="C79" s="17"/>
      <c r="D79" s="17"/>
      <c r="E79" s="17"/>
      <c r="F79" s="17"/>
    </row>
    <row r="80">
      <c r="A80" s="28" t="s">
        <v>49</v>
      </c>
      <c r="B80" s="17"/>
      <c r="C80" s="17"/>
      <c r="D80" s="17"/>
      <c r="E80" s="17"/>
      <c r="F80" s="17"/>
    </row>
    <row r="81">
      <c r="A81" s="28" t="s">
        <v>50</v>
      </c>
      <c r="B81" s="17"/>
      <c r="C81" s="17"/>
      <c r="D81" s="17"/>
      <c r="E81" s="17"/>
      <c r="F81" s="17"/>
    </row>
    <row r="82">
      <c r="A82" s="28" t="s">
        <v>51</v>
      </c>
      <c r="B82" s="17"/>
      <c r="C82" s="17"/>
      <c r="D82" s="17"/>
      <c r="E82" s="17"/>
      <c r="F82" s="17"/>
    </row>
    <row r="83">
      <c r="A83" s="19"/>
      <c r="B83" s="17"/>
      <c r="C83" s="16"/>
      <c r="D83" s="16"/>
      <c r="E83" s="16"/>
      <c r="F83" s="13"/>
    </row>
    <row r="84">
      <c r="A84" s="19"/>
      <c r="B84" s="17"/>
      <c r="C84" s="16"/>
      <c r="D84" s="16"/>
      <c r="E84" s="16"/>
      <c r="F84" s="13"/>
    </row>
    <row r="85">
      <c r="A85" s="19"/>
      <c r="B85" s="17"/>
      <c r="C85" s="16"/>
      <c r="D85" s="16"/>
      <c r="E85" s="16"/>
      <c r="F85" s="13"/>
    </row>
    <row r="86">
      <c r="A86" s="19"/>
      <c r="B86" s="17"/>
      <c r="C86" s="16"/>
      <c r="D86" s="16"/>
      <c r="E86" s="16"/>
      <c r="F86" s="13"/>
    </row>
    <row r="87">
      <c r="A87" s="18"/>
      <c r="B87" s="20"/>
      <c r="C87" s="21"/>
      <c r="D87" s="21"/>
      <c r="E87" s="21"/>
      <c r="F87" s="22"/>
    </row>
    <row r="88">
      <c r="A88" s="32" t="s">
        <v>52</v>
      </c>
      <c r="B88" s="24">
        <f t="shared" ref="B88:F88" si="6">SUM(B75:B87)</f>
        <v>0</v>
      </c>
      <c r="C88" s="24">
        <f t="shared" si="6"/>
        <v>0</v>
      </c>
      <c r="D88" s="24">
        <f t="shared" si="6"/>
        <v>0</v>
      </c>
      <c r="E88" s="24">
        <f t="shared" si="6"/>
        <v>0</v>
      </c>
      <c r="F88" s="24">
        <f t="shared" si="6"/>
        <v>0</v>
      </c>
    </row>
    <row r="89">
      <c r="A89" s="33" t="s">
        <v>53</v>
      </c>
      <c r="B89" s="34">
        <f t="shared" ref="B89:F89" si="7">SUM(B59,B72,B88)</f>
        <v>0</v>
      </c>
      <c r="C89" s="34">
        <f t="shared" si="7"/>
        <v>0</v>
      </c>
      <c r="D89" s="34">
        <f t="shared" si="7"/>
        <v>0</v>
      </c>
      <c r="E89" s="34">
        <f t="shared" si="7"/>
        <v>0</v>
      </c>
      <c r="F89" s="34">
        <f t="shared" si="7"/>
        <v>0</v>
      </c>
    </row>
    <row r="90">
      <c r="A90" s="37"/>
      <c r="B90" s="38"/>
      <c r="C90" s="38"/>
      <c r="D90" s="38"/>
      <c r="E90" s="38"/>
      <c r="F90" s="38"/>
    </row>
    <row r="91" ht="27.0" customHeight="1">
      <c r="A91" s="39" t="s">
        <v>54</v>
      </c>
      <c r="B91" s="40">
        <f t="shared" ref="B91:F91" si="8">B41-B89</f>
        <v>0</v>
      </c>
      <c r="C91" s="40">
        <f t="shared" si="8"/>
        <v>0</v>
      </c>
      <c r="D91" s="40">
        <f t="shared" si="8"/>
        <v>0</v>
      </c>
      <c r="E91" s="40">
        <f t="shared" si="8"/>
        <v>0</v>
      </c>
      <c r="F91" s="40">
        <f t="shared" si="8"/>
        <v>0</v>
      </c>
    </row>
  </sheetData>
  <mergeCells count="2">
    <mergeCell ref="A1:F4"/>
    <mergeCell ref="A6:F7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5.13"/>
    <col customWidth="1" min="2" max="6" width="20.0"/>
  </cols>
  <sheetData>
    <row r="1" ht="27.0" customHeight="1">
      <c r="A1" s="1" t="s">
        <v>55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41" t="s">
        <v>56</v>
      </c>
    </row>
    <row r="7" ht="36.75" customHeight="1"/>
    <row r="8">
      <c r="A8" s="4"/>
      <c r="B8" s="4"/>
      <c r="C8" s="4"/>
      <c r="D8" s="4"/>
      <c r="E8" s="4"/>
      <c r="F8" s="4"/>
    </row>
    <row r="9">
      <c r="A9" s="5" t="s">
        <v>2</v>
      </c>
      <c r="B9" s="5">
        <v>2025.0</v>
      </c>
      <c r="C9" s="5">
        <v>2026.0</v>
      </c>
      <c r="D9" s="5">
        <v>2027.0</v>
      </c>
      <c r="E9" s="5">
        <v>2028.0</v>
      </c>
      <c r="F9" s="6">
        <v>2029.0</v>
      </c>
    </row>
    <row r="10">
      <c r="A10" s="7" t="s">
        <v>3</v>
      </c>
      <c r="B10" s="8"/>
      <c r="C10" s="9"/>
      <c r="D10" s="9"/>
      <c r="E10" s="9"/>
      <c r="F10" s="10"/>
    </row>
    <row r="11">
      <c r="A11" s="11" t="s">
        <v>4</v>
      </c>
      <c r="B11" s="42">
        <v>40000.0</v>
      </c>
      <c r="C11" s="42">
        <v>45000.0</v>
      </c>
      <c r="D11" s="42">
        <v>55000.0</v>
      </c>
      <c r="E11" s="42">
        <v>70000.0</v>
      </c>
      <c r="F11" s="42">
        <v>78000.0</v>
      </c>
    </row>
    <row r="12">
      <c r="A12" s="43" t="s">
        <v>5</v>
      </c>
      <c r="B12" s="44">
        <v>15000.0</v>
      </c>
      <c r="C12" s="44">
        <v>17000.0</v>
      </c>
      <c r="D12" s="44">
        <v>25000.0</v>
      </c>
      <c r="E12" s="44">
        <v>27000.0</v>
      </c>
      <c r="F12" s="44">
        <v>35000.0</v>
      </c>
    </row>
    <row r="13">
      <c r="A13" s="43" t="s">
        <v>6</v>
      </c>
      <c r="B13" s="44">
        <v>10000.0</v>
      </c>
      <c r="C13" s="44">
        <v>14000.0</v>
      </c>
      <c r="D13" s="44">
        <v>18000.0</v>
      </c>
      <c r="E13" s="44">
        <v>22000.0</v>
      </c>
      <c r="F13" s="44">
        <v>24000.0</v>
      </c>
    </row>
    <row r="14">
      <c r="A14" s="43" t="s">
        <v>7</v>
      </c>
      <c r="B14" s="44">
        <v>4500.0</v>
      </c>
      <c r="C14" s="44">
        <v>5000.0</v>
      </c>
      <c r="D14" s="44">
        <v>6000.0</v>
      </c>
      <c r="E14" s="44">
        <v>7000.0</v>
      </c>
      <c r="F14" s="44">
        <v>8000.0</v>
      </c>
    </row>
    <row r="15">
      <c r="A15" s="43" t="s">
        <v>8</v>
      </c>
      <c r="B15" s="44">
        <v>5000.0</v>
      </c>
      <c r="C15" s="44">
        <v>6000.0</v>
      </c>
      <c r="D15" s="44">
        <v>7500.0</v>
      </c>
      <c r="E15" s="44">
        <v>9000.0</v>
      </c>
      <c r="F15" s="44">
        <v>10000.0</v>
      </c>
    </row>
    <row r="16">
      <c r="A16" s="43" t="s">
        <v>9</v>
      </c>
      <c r="B16" s="44">
        <v>3000.0</v>
      </c>
      <c r="C16" s="44">
        <v>4000.0</v>
      </c>
      <c r="D16" s="44">
        <v>4500.0</v>
      </c>
      <c r="E16" s="44">
        <v>6000.0</v>
      </c>
      <c r="F16" s="44">
        <v>7000.0</v>
      </c>
    </row>
    <row r="17">
      <c r="A17" s="18" t="s">
        <v>10</v>
      </c>
      <c r="B17" s="45">
        <v>2000.0</v>
      </c>
      <c r="C17" s="45">
        <v>2500.0</v>
      </c>
      <c r="D17" s="45">
        <v>3000.0</v>
      </c>
      <c r="E17" s="45">
        <v>3500.0</v>
      </c>
      <c r="F17" s="45">
        <v>4000.0</v>
      </c>
    </row>
    <row r="18">
      <c r="A18" s="23" t="s">
        <v>11</v>
      </c>
      <c r="B18" s="24">
        <f t="shared" ref="B18:F18" si="1">SUM(B11:B17)</f>
        <v>79500</v>
      </c>
      <c r="C18" s="46">
        <f t="shared" si="1"/>
        <v>93500</v>
      </c>
      <c r="D18" s="46">
        <f t="shared" si="1"/>
        <v>119000</v>
      </c>
      <c r="E18" s="46">
        <f t="shared" si="1"/>
        <v>144500</v>
      </c>
      <c r="F18" s="47">
        <f t="shared" si="1"/>
        <v>166000</v>
      </c>
    </row>
    <row r="19" ht="6.75" customHeight="1">
      <c r="A19" s="25"/>
      <c r="B19" s="26"/>
      <c r="C19" s="27"/>
      <c r="D19" s="27"/>
      <c r="E19" s="27"/>
      <c r="F19" s="27"/>
    </row>
    <row r="20">
      <c r="A20" s="7" t="s">
        <v>12</v>
      </c>
      <c r="B20" s="8"/>
      <c r="C20" s="9"/>
      <c r="D20" s="9"/>
      <c r="E20" s="9"/>
      <c r="F20" s="10"/>
    </row>
    <row r="21">
      <c r="A21" s="28" t="s">
        <v>13</v>
      </c>
      <c r="B21" s="42">
        <v>25000.0</v>
      </c>
      <c r="C21" s="42">
        <v>28000.0</v>
      </c>
      <c r="D21" s="42">
        <v>32000.0</v>
      </c>
      <c r="E21" s="42">
        <v>40000.0</v>
      </c>
      <c r="F21" s="42">
        <v>45000.0</v>
      </c>
    </row>
    <row r="22">
      <c r="A22" s="28" t="s">
        <v>14</v>
      </c>
      <c r="B22" s="44">
        <v>30000.0</v>
      </c>
      <c r="C22" s="44">
        <v>30000.0</v>
      </c>
      <c r="D22" s="44">
        <v>35000.0</v>
      </c>
      <c r="E22" s="44">
        <v>35000.0</v>
      </c>
      <c r="F22" s="44">
        <v>40000.0</v>
      </c>
    </row>
    <row r="23">
      <c r="A23" s="28" t="s">
        <v>15</v>
      </c>
      <c r="B23" s="44">
        <v>45000.0</v>
      </c>
      <c r="C23" s="44">
        <v>45000.0</v>
      </c>
      <c r="D23" s="44">
        <v>60000.0</v>
      </c>
      <c r="E23" s="44">
        <v>70000.0</v>
      </c>
      <c r="F23" s="44">
        <v>80000.0</v>
      </c>
    </row>
    <row r="24">
      <c r="A24" s="28" t="s">
        <v>16</v>
      </c>
      <c r="B24" s="44">
        <v>15000.0</v>
      </c>
      <c r="C24" s="44">
        <v>18000.0</v>
      </c>
      <c r="D24" s="44">
        <v>20000.0</v>
      </c>
      <c r="E24" s="44">
        <v>22000.0</v>
      </c>
      <c r="F24" s="44">
        <v>24000.0</v>
      </c>
    </row>
    <row r="25">
      <c r="A25" s="28" t="s">
        <v>17</v>
      </c>
      <c r="B25" s="44">
        <v>5000.0</v>
      </c>
      <c r="C25" s="44">
        <v>6000.0</v>
      </c>
      <c r="D25" s="44">
        <v>7000.0</v>
      </c>
      <c r="E25" s="44">
        <v>8000.0</v>
      </c>
      <c r="F25" s="44">
        <v>9000.0</v>
      </c>
    </row>
    <row r="26">
      <c r="A26" s="28" t="s">
        <v>18</v>
      </c>
      <c r="B26" s="44">
        <v>10000.0</v>
      </c>
      <c r="C26" s="44">
        <v>12000.0</v>
      </c>
      <c r="D26" s="44">
        <v>15000.0</v>
      </c>
      <c r="E26" s="44">
        <v>18000.0</v>
      </c>
      <c r="F26" s="44">
        <v>20000.0</v>
      </c>
    </row>
    <row r="27">
      <c r="A27" s="28" t="s">
        <v>19</v>
      </c>
      <c r="B27" s="44">
        <v>-10000.0</v>
      </c>
      <c r="C27" s="44">
        <v>-15000.0</v>
      </c>
      <c r="D27" s="44">
        <v>-20000.0</v>
      </c>
      <c r="E27" s="44">
        <v>-25000.0</v>
      </c>
      <c r="F27" s="44">
        <v>-30000.0</v>
      </c>
    </row>
    <row r="28">
      <c r="A28" s="28" t="s">
        <v>20</v>
      </c>
      <c r="B28" s="44">
        <v>8000.0</v>
      </c>
      <c r="C28" s="44">
        <v>9000.0</v>
      </c>
      <c r="D28" s="44">
        <v>10000.0</v>
      </c>
      <c r="E28" s="44">
        <v>12000.0</v>
      </c>
      <c r="F28" s="44">
        <v>15000.0</v>
      </c>
    </row>
    <row r="29">
      <c r="A29" s="30" t="s">
        <v>21</v>
      </c>
      <c r="B29" s="45">
        <v>2000.0</v>
      </c>
      <c r="C29" s="45">
        <v>3000.0</v>
      </c>
      <c r="D29" s="45">
        <v>3500.0</v>
      </c>
      <c r="E29" s="45">
        <v>4000.0</v>
      </c>
      <c r="F29" s="45">
        <v>4500.0</v>
      </c>
    </row>
    <row r="30">
      <c r="A30" s="32" t="s">
        <v>22</v>
      </c>
      <c r="B30" s="24">
        <f t="shared" ref="B30:F30" si="2">SUM(B21:B29)</f>
        <v>130000</v>
      </c>
      <c r="C30" s="24">
        <f t="shared" si="2"/>
        <v>136000</v>
      </c>
      <c r="D30" s="24">
        <f t="shared" si="2"/>
        <v>162500</v>
      </c>
      <c r="E30" s="24">
        <f t="shared" si="2"/>
        <v>184000</v>
      </c>
      <c r="F30" s="24">
        <f t="shared" si="2"/>
        <v>207500</v>
      </c>
    </row>
    <row r="31">
      <c r="A31" s="33" t="s">
        <v>23</v>
      </c>
      <c r="B31" s="34">
        <f t="shared" ref="B31:F31" si="3">B18+B30</f>
        <v>209500</v>
      </c>
      <c r="C31" s="34">
        <f t="shared" si="3"/>
        <v>229500</v>
      </c>
      <c r="D31" s="34">
        <f t="shared" si="3"/>
        <v>281500</v>
      </c>
      <c r="E31" s="34">
        <f t="shared" si="3"/>
        <v>328500</v>
      </c>
      <c r="F31" s="34">
        <f t="shared" si="3"/>
        <v>373500</v>
      </c>
    </row>
    <row r="32" ht="12.0" customHeight="1">
      <c r="A32" s="25"/>
      <c r="B32" s="26"/>
      <c r="C32" s="27"/>
      <c r="D32" s="27"/>
      <c r="E32" s="27"/>
      <c r="F32" s="27"/>
    </row>
    <row r="33">
      <c r="A33" s="5" t="s">
        <v>24</v>
      </c>
      <c r="B33" s="5">
        <v>2025.0</v>
      </c>
      <c r="C33" s="5">
        <v>2026.0</v>
      </c>
      <c r="D33" s="5">
        <v>2027.0</v>
      </c>
      <c r="E33" s="5">
        <v>2028.0</v>
      </c>
      <c r="F33" s="6">
        <v>2029.0</v>
      </c>
    </row>
    <row r="34">
      <c r="A34" s="7" t="s">
        <v>25</v>
      </c>
      <c r="B34" s="8"/>
      <c r="C34" s="9"/>
      <c r="D34" s="9"/>
      <c r="E34" s="9"/>
      <c r="F34" s="10"/>
    </row>
    <row r="35">
      <c r="A35" s="28" t="s">
        <v>26</v>
      </c>
      <c r="B35" s="42">
        <v>10000.0</v>
      </c>
      <c r="C35" s="42">
        <v>12000.0</v>
      </c>
      <c r="D35" s="42">
        <v>14000.0</v>
      </c>
      <c r="E35" s="42">
        <v>15000.0</v>
      </c>
      <c r="F35" s="42">
        <v>18000.0</v>
      </c>
    </row>
    <row r="36">
      <c r="A36" s="28" t="s">
        <v>27</v>
      </c>
      <c r="B36" s="44">
        <v>3000.0</v>
      </c>
      <c r="C36" s="44">
        <v>4000.0</v>
      </c>
      <c r="D36" s="44">
        <v>5000.0</v>
      </c>
      <c r="E36" s="44">
        <v>5500.0</v>
      </c>
      <c r="F36" s="44">
        <v>6000.0</v>
      </c>
    </row>
    <row r="37">
      <c r="A37" s="28" t="s">
        <v>28</v>
      </c>
      <c r="B37" s="44">
        <v>8000.0</v>
      </c>
      <c r="C37" s="44">
        <v>9000.0</v>
      </c>
      <c r="D37" s="44">
        <v>10000.0</v>
      </c>
      <c r="E37" s="44">
        <v>11000.0</v>
      </c>
      <c r="F37" s="44">
        <v>12000.0</v>
      </c>
    </row>
    <row r="38">
      <c r="A38" s="28" t="s">
        <v>29</v>
      </c>
      <c r="B38" s="44">
        <v>5000.0</v>
      </c>
      <c r="C38" s="44">
        <v>6000.0</v>
      </c>
      <c r="D38" s="44">
        <v>7000.0</v>
      </c>
      <c r="E38" s="44">
        <v>7000.0</v>
      </c>
      <c r="F38" s="44">
        <v>8000.0</v>
      </c>
    </row>
    <row r="39">
      <c r="A39" s="28" t="s">
        <v>30</v>
      </c>
      <c r="B39" s="44">
        <v>4000.0</v>
      </c>
      <c r="C39" s="44">
        <v>4500.0</v>
      </c>
      <c r="D39" s="44">
        <v>5000.0</v>
      </c>
      <c r="E39" s="44">
        <v>5500.0</v>
      </c>
      <c r="F39" s="44">
        <v>6000.0</v>
      </c>
    </row>
    <row r="40">
      <c r="A40" s="28" t="s">
        <v>31</v>
      </c>
      <c r="B40" s="44">
        <v>2000.0</v>
      </c>
      <c r="C40" s="44">
        <v>2500.0</v>
      </c>
      <c r="D40" s="44">
        <v>3000.0</v>
      </c>
      <c r="E40" s="44">
        <v>3500.0</v>
      </c>
      <c r="F40" s="44">
        <v>4000.0</v>
      </c>
    </row>
    <row r="41">
      <c r="A41" s="28" t="s">
        <v>32</v>
      </c>
      <c r="B41" s="44">
        <v>1000.0</v>
      </c>
      <c r="C41" s="44">
        <v>1200.0</v>
      </c>
      <c r="D41" s="44">
        <v>1500.0</v>
      </c>
      <c r="E41" s="44">
        <v>1700.0</v>
      </c>
      <c r="F41" s="44">
        <v>2000.0</v>
      </c>
    </row>
    <row r="42">
      <c r="A42" s="28" t="s">
        <v>33</v>
      </c>
      <c r="B42" s="44">
        <v>2500.0</v>
      </c>
      <c r="C42" s="44">
        <v>3000.0</v>
      </c>
      <c r="D42" s="44">
        <v>3500.0</v>
      </c>
      <c r="E42" s="44">
        <v>4000.0</v>
      </c>
      <c r="F42" s="44">
        <v>4500.0</v>
      </c>
    </row>
    <row r="43">
      <c r="A43" s="30" t="s">
        <v>34</v>
      </c>
      <c r="B43" s="45">
        <v>1500.0</v>
      </c>
      <c r="C43" s="45">
        <v>2000.0</v>
      </c>
      <c r="D43" s="45">
        <v>2500.0</v>
      </c>
      <c r="E43" s="45">
        <v>3000.0</v>
      </c>
      <c r="F43" s="45">
        <v>3500.0</v>
      </c>
    </row>
    <row r="44">
      <c r="A44" s="32" t="s">
        <v>35</v>
      </c>
      <c r="B44" s="24">
        <f t="shared" ref="B44:F44" si="4">SUM(B35:B43)</f>
        <v>37000</v>
      </c>
      <c r="C44" s="24">
        <f t="shared" si="4"/>
        <v>44200</v>
      </c>
      <c r="D44" s="24">
        <f t="shared" si="4"/>
        <v>51500</v>
      </c>
      <c r="E44" s="24">
        <f t="shared" si="4"/>
        <v>56200</v>
      </c>
      <c r="F44" s="24">
        <f t="shared" si="4"/>
        <v>64000</v>
      </c>
    </row>
    <row r="45" ht="6.75" customHeight="1">
      <c r="A45" s="25"/>
      <c r="B45" s="26"/>
      <c r="C45" s="35"/>
      <c r="D45" s="35"/>
      <c r="E45" s="35"/>
      <c r="F45" s="35"/>
    </row>
    <row r="46">
      <c r="A46" s="7" t="s">
        <v>36</v>
      </c>
      <c r="B46" s="8"/>
      <c r="C46" s="9"/>
      <c r="D46" s="9"/>
      <c r="E46" s="9"/>
      <c r="F46" s="10"/>
    </row>
    <row r="47">
      <c r="A47" s="28" t="s">
        <v>37</v>
      </c>
      <c r="B47" s="42">
        <v>40000.0</v>
      </c>
      <c r="C47" s="42">
        <v>38000.0</v>
      </c>
      <c r="D47" s="42">
        <v>35000.0</v>
      </c>
      <c r="E47" s="42">
        <v>33000.0</v>
      </c>
      <c r="F47" s="42">
        <v>30000.0</v>
      </c>
    </row>
    <row r="48">
      <c r="A48" s="28" t="s">
        <v>38</v>
      </c>
      <c r="B48" s="44">
        <v>5000.0</v>
      </c>
      <c r="C48" s="44">
        <v>5000.0</v>
      </c>
      <c r="D48" s="44">
        <v>5000.0</v>
      </c>
      <c r="E48" s="44">
        <v>4500.0</v>
      </c>
      <c r="F48" s="44">
        <v>4000.0</v>
      </c>
    </row>
    <row r="49">
      <c r="A49" s="28" t="s">
        <v>39</v>
      </c>
      <c r="B49" s="44">
        <v>2500.0</v>
      </c>
      <c r="C49" s="44">
        <v>3000.0</v>
      </c>
      <c r="D49" s="44">
        <v>3500.0</v>
      </c>
      <c r="E49" s="44">
        <v>3500.0</v>
      </c>
      <c r="F49" s="44">
        <v>4000.0</v>
      </c>
    </row>
    <row r="50">
      <c r="A50" s="28" t="s">
        <v>40</v>
      </c>
      <c r="B50" s="44">
        <v>2000.0</v>
      </c>
      <c r="C50" s="44">
        <v>2500.0</v>
      </c>
      <c r="D50" s="44">
        <v>3000.0</v>
      </c>
      <c r="E50" s="44">
        <v>3000.0</v>
      </c>
      <c r="F50" s="44">
        <v>3500.0</v>
      </c>
    </row>
    <row r="51">
      <c r="A51" s="30" t="s">
        <v>41</v>
      </c>
      <c r="B51" s="45">
        <v>2000.0</v>
      </c>
      <c r="C51" s="45">
        <v>2500.0</v>
      </c>
      <c r="D51" s="45">
        <v>3000.0</v>
      </c>
      <c r="E51" s="45">
        <v>3000.0</v>
      </c>
      <c r="F51" s="45">
        <v>3500.0</v>
      </c>
    </row>
    <row r="52">
      <c r="A52" s="32" t="s">
        <v>42</v>
      </c>
      <c r="B52" s="24">
        <f t="shared" ref="B52:F52" si="5">SUM(B47:B51)</f>
        <v>51500</v>
      </c>
      <c r="C52" s="24">
        <f t="shared" si="5"/>
        <v>51000</v>
      </c>
      <c r="D52" s="24">
        <f t="shared" si="5"/>
        <v>49500</v>
      </c>
      <c r="E52" s="24">
        <f t="shared" si="5"/>
        <v>47000</v>
      </c>
      <c r="F52" s="24">
        <f t="shared" si="5"/>
        <v>45000</v>
      </c>
    </row>
    <row r="53" ht="15.0" customHeight="1">
      <c r="A53" s="25"/>
      <c r="B53" s="26"/>
      <c r="C53" s="35"/>
      <c r="D53" s="35"/>
      <c r="E53" s="35"/>
      <c r="F53" s="35"/>
    </row>
    <row r="54">
      <c r="A54" s="36" t="s">
        <v>43</v>
      </c>
      <c r="B54" s="5">
        <v>2025.0</v>
      </c>
      <c r="C54" s="5">
        <v>2026.0</v>
      </c>
      <c r="D54" s="5">
        <v>2027.0</v>
      </c>
      <c r="E54" s="5">
        <v>2028.0</v>
      </c>
      <c r="F54" s="6">
        <v>2029.0</v>
      </c>
    </row>
    <row r="55">
      <c r="A55" s="28" t="s">
        <v>44</v>
      </c>
      <c r="B55" s="42">
        <v>40000.0</v>
      </c>
      <c r="C55" s="42">
        <v>40000.0</v>
      </c>
      <c r="D55" s="42">
        <v>45000.0</v>
      </c>
      <c r="E55" s="42">
        <v>50000.0</v>
      </c>
      <c r="F55" s="42">
        <v>55000.0</v>
      </c>
    </row>
    <row r="56">
      <c r="A56" s="28" t="s">
        <v>45</v>
      </c>
      <c r="B56" s="44">
        <v>10000.0</v>
      </c>
      <c r="C56" s="44">
        <v>10000.0</v>
      </c>
      <c r="D56" s="44">
        <v>10000.0</v>
      </c>
      <c r="E56" s="44">
        <v>10000.0</v>
      </c>
      <c r="F56" s="44">
        <v>10000.0</v>
      </c>
    </row>
    <row r="57">
      <c r="A57" s="28" t="s">
        <v>46</v>
      </c>
      <c r="B57" s="44">
        <v>15000.0</v>
      </c>
      <c r="C57" s="44">
        <v>18000.0</v>
      </c>
      <c r="D57" s="44">
        <v>20000.0</v>
      </c>
      <c r="E57" s="44">
        <v>22000.0</v>
      </c>
      <c r="F57" s="44">
        <v>25000.0</v>
      </c>
    </row>
    <row r="58">
      <c r="A58" s="28" t="s">
        <v>47</v>
      </c>
      <c r="B58" s="44">
        <v>60000.0</v>
      </c>
      <c r="C58" s="44">
        <v>70000.0</v>
      </c>
      <c r="D58" s="44">
        <v>100000.0</v>
      </c>
      <c r="E58" s="44">
        <v>135000.0</v>
      </c>
      <c r="F58" s="44">
        <v>170000.0</v>
      </c>
    </row>
    <row r="59">
      <c r="A59" s="28" t="s">
        <v>48</v>
      </c>
      <c r="B59" s="44">
        <v>-2000.0</v>
      </c>
      <c r="C59" s="44">
        <v>-2000.0</v>
      </c>
      <c r="D59" s="44">
        <v>-2500.0</v>
      </c>
      <c r="E59" s="44">
        <v>-3000.0</v>
      </c>
      <c r="F59" s="44">
        <v>-3500.0</v>
      </c>
    </row>
    <row r="60">
      <c r="A60" s="28" t="s">
        <v>49</v>
      </c>
      <c r="B60" s="44">
        <v>5000.0</v>
      </c>
      <c r="C60" s="44">
        <v>6000.0</v>
      </c>
      <c r="D60" s="44">
        <v>7000.0</v>
      </c>
      <c r="E60" s="44">
        <v>8000.0</v>
      </c>
      <c r="F60" s="44">
        <v>9000.0</v>
      </c>
    </row>
    <row r="61">
      <c r="A61" s="28" t="s">
        <v>50</v>
      </c>
      <c r="B61" s="44">
        <v>-3000.0</v>
      </c>
      <c r="C61" s="44">
        <v>-3500.0</v>
      </c>
      <c r="D61" s="44">
        <v>-4000.0</v>
      </c>
      <c r="E61" s="44">
        <v>-4500.0</v>
      </c>
      <c r="F61" s="44">
        <v>-5000.0</v>
      </c>
    </row>
    <row r="62">
      <c r="A62" s="28" t="s">
        <v>51</v>
      </c>
      <c r="B62" s="45">
        <v>500.0</v>
      </c>
      <c r="C62" s="45">
        <v>800.0</v>
      </c>
      <c r="D62" s="45">
        <v>1500.0</v>
      </c>
      <c r="E62" s="45">
        <v>2000.0</v>
      </c>
      <c r="F62" s="45">
        <v>2500.0</v>
      </c>
    </row>
    <row r="63">
      <c r="A63" s="32" t="s">
        <v>52</v>
      </c>
      <c r="B63" s="24">
        <f t="shared" ref="B63:F63" si="6">SUM(B55:B62)</f>
        <v>125500</v>
      </c>
      <c r="C63" s="24">
        <f t="shared" si="6"/>
        <v>139300</v>
      </c>
      <c r="D63" s="24">
        <f t="shared" si="6"/>
        <v>177000</v>
      </c>
      <c r="E63" s="24">
        <f t="shared" si="6"/>
        <v>219500</v>
      </c>
      <c r="F63" s="24">
        <f t="shared" si="6"/>
        <v>263000</v>
      </c>
    </row>
    <row r="64">
      <c r="A64" s="33" t="s">
        <v>53</v>
      </c>
      <c r="B64" s="34">
        <f t="shared" ref="B64:F64" si="7">SUM(B44,B52,B63)</f>
        <v>214000</v>
      </c>
      <c r="C64" s="34">
        <f t="shared" si="7"/>
        <v>234500</v>
      </c>
      <c r="D64" s="34">
        <f t="shared" si="7"/>
        <v>278000</v>
      </c>
      <c r="E64" s="34">
        <f t="shared" si="7"/>
        <v>322700</v>
      </c>
      <c r="F64" s="34">
        <f t="shared" si="7"/>
        <v>372000</v>
      </c>
    </row>
    <row r="65">
      <c r="A65" s="37"/>
      <c r="B65" s="38"/>
      <c r="C65" s="38"/>
      <c r="D65" s="38"/>
      <c r="E65" s="38"/>
      <c r="F65" s="38"/>
    </row>
    <row r="66" ht="27.0" customHeight="1">
      <c r="A66" s="39" t="s">
        <v>54</v>
      </c>
      <c r="B66" s="40">
        <f t="shared" ref="B66:F66" si="8">B31-B64</f>
        <v>-4500</v>
      </c>
      <c r="C66" s="40">
        <f t="shared" si="8"/>
        <v>-5000</v>
      </c>
      <c r="D66" s="40">
        <f t="shared" si="8"/>
        <v>3500</v>
      </c>
      <c r="E66" s="40">
        <f t="shared" si="8"/>
        <v>5800</v>
      </c>
      <c r="F66" s="40">
        <f t="shared" si="8"/>
        <v>1500</v>
      </c>
    </row>
  </sheetData>
  <mergeCells count="2">
    <mergeCell ref="A1:F4"/>
    <mergeCell ref="A6:F7"/>
  </mergeCell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