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ntal Property Balance S" sheetId="1" r:id="rId4"/>
    <sheet state="visible" name="Rental Property Balance Sheet T" sheetId="2" r:id="rId5"/>
  </sheets>
  <definedNames/>
  <calcPr/>
</workbook>
</file>

<file path=xl/sharedStrings.xml><?xml version="1.0" encoding="utf-8"?>
<sst xmlns="http://schemas.openxmlformats.org/spreadsheetml/2006/main" count="91" uniqueCount="48">
  <si>
    <r>
      <rPr>
        <rFont val="Work Sans"/>
        <b/>
        <color rgb="FF161653"/>
        <sz val="25.0"/>
      </rPr>
      <t xml:space="preserve">Rental Property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</si>
  <si>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[Property Name]
</t>
    </r>
    <r>
      <rPr>
        <rFont val="Work Sans"/>
        <b val="0"/>
        <color theme="1"/>
        <sz val="9.0"/>
      </rPr>
      <t>[Address]</t>
    </r>
  </si>
  <si>
    <t>Assets</t>
  </si>
  <si>
    <t>Current Assets</t>
  </si>
  <si>
    <t>Cash and Cash Equivalents</t>
  </si>
  <si>
    <t>Security Deposits Held in Escrow</t>
  </si>
  <si>
    <t>Accounts Receivable</t>
  </si>
  <si>
    <t>Prepaid Expenses</t>
  </si>
  <si>
    <t>Short-Term Investments</t>
  </si>
  <si>
    <t>Maintenance Supplies Inventory</t>
  </si>
  <si>
    <t>Total Current Assets</t>
  </si>
  <si>
    <t>Fixed Assets</t>
  </si>
  <si>
    <t>Land</t>
  </si>
  <si>
    <t>Buildings</t>
  </si>
  <si>
    <t>Property Improvements</t>
  </si>
  <si>
    <t>Furniture, Fixtures &amp; Equipment</t>
  </si>
  <si>
    <t>Vehicles</t>
  </si>
  <si>
    <t>Accumulated Depreciation</t>
  </si>
  <si>
    <t>Leasehold Improvements</t>
  </si>
  <si>
    <t>Total Fixed Assets</t>
  </si>
  <si>
    <t>TOTAL ASSETS</t>
  </si>
  <si>
    <t>Liabilities</t>
  </si>
  <si>
    <t>Current Liabilities</t>
  </si>
  <si>
    <t>Accounts Payable</t>
  </si>
  <si>
    <t>Short-Term Loans or Credit Lines</t>
  </si>
  <si>
    <t>Accrued Property Taxes</t>
  </si>
  <si>
    <t>Accrued Expenses</t>
  </si>
  <si>
    <t>Security Deposits Payable</t>
  </si>
  <si>
    <t>Current Portion of Long-Term Debt</t>
  </si>
  <si>
    <t>Total Current Liabilities</t>
  </si>
  <si>
    <t>Long-Term Liabilities</t>
  </si>
  <si>
    <t>Mortgage Payable</t>
  </si>
  <si>
    <t>Long-Term Loans</t>
  </si>
  <si>
    <t>Deferred Tax Liabilities</t>
  </si>
  <si>
    <t>Notes Payable</t>
  </si>
  <si>
    <t>Capital Lease Obligations</t>
  </si>
  <si>
    <t>Total Long-Term Liabilities</t>
  </si>
  <si>
    <t>Owner’s Equity</t>
  </si>
  <si>
    <t>Common Stock</t>
  </si>
  <si>
    <t>Partner Capital</t>
  </si>
  <si>
    <t>Retained Earnings</t>
  </si>
  <si>
    <t>Additional Paid-In Capital</t>
  </si>
  <si>
    <t>Revaluation Surplus</t>
  </si>
  <si>
    <t>Total Shareholders’ Equity</t>
  </si>
  <si>
    <t>TOTAL LIABILITIES &amp; EQUITY</t>
  </si>
  <si>
    <t>BALANCE</t>
  </si>
  <si>
    <r>
      <rPr>
        <rFont val="Work Sans"/>
        <b/>
        <color rgb="FF161653"/>
        <sz val="25.0"/>
      </rPr>
      <t xml:space="preserve">Rental Property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</si>
  <si>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Oakwood Manor
</t>
    </r>
    <r>
      <rPr>
        <rFont val="Work Sans"/>
        <b val="0"/>
        <color theme="1"/>
        <sz val="9.0"/>
      </rPr>
      <t>3721 Willow Lane, Charlotte, NC 28212, USA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</si>
</sst>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theme="1"/>
      <name val="Work Sans"/>
    </font>
    <font>
      <color theme="1"/>
      <name val="Arial"/>
    </font>
    <font>
      <b/>
      <sz val="12.0"/>
      <color rgb="FFFFFFFF"/>
      <name val="Work Sans"/>
    </font>
    <font/>
    <font>
      <b/>
      <color theme="1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>
      <b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A61C00"/>
        <bgColor rgb="FFA61C00"/>
      </patternFill>
    </fill>
  </fills>
  <borders count="36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right style="thin">
        <color rgb="FFCFE2F3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</border>
    <border>
      <right style="thin">
        <color rgb="FF000000"/>
      </right>
      <top style="hair">
        <color rgb="FF000000"/>
      </top>
    </border>
    <border>
      <top style="hair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right style="thin">
        <color rgb="FFCFE2F3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bottom style="thin">
        <color rgb="FF000000"/>
      </bottom>
    </border>
    <border>
      <left style="thin">
        <color rgb="FFCFE2F3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CFE2F3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1" fillId="0" fontId="4" numFmtId="0" xfId="0" applyBorder="1" applyFont="1"/>
    <xf borderId="2" fillId="0" fontId="4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3" fillId="3" fontId="5" numFmtId="0" xfId="0" applyAlignment="1" applyBorder="1" applyFill="1" applyFont="1">
      <alignment horizontal="left" readingOrder="0" shrinkToFit="0" vertical="center" wrapText="0"/>
    </xf>
    <xf borderId="4" fillId="0" fontId="6" numFmtId="0" xfId="0" applyBorder="1" applyFont="1"/>
    <xf borderId="5" fillId="3" fontId="5" numFmtId="0" xfId="0" applyAlignment="1" applyBorder="1" applyFont="1">
      <alignment horizontal="center" readingOrder="0" shrinkToFit="0" vertical="center" wrapText="0"/>
    </xf>
    <xf borderId="6" fillId="3" fontId="5" numFmtId="0" xfId="0" applyAlignment="1" applyBorder="1" applyFont="1">
      <alignment horizontal="center" readingOrder="0" shrinkToFit="0" vertical="center" wrapText="0"/>
    </xf>
    <xf borderId="7" fillId="0" fontId="5" numFmtId="0" xfId="0" applyAlignment="1" applyBorder="1" applyFont="1">
      <alignment horizontal="left" readingOrder="0" shrinkToFit="0" vertical="center" wrapText="0"/>
    </xf>
    <xf borderId="8" fillId="2" fontId="7" numFmtId="49" xfId="0" applyAlignment="1" applyBorder="1" applyFont="1" applyNumberFormat="1">
      <alignment horizontal="center" readingOrder="0" shrinkToFit="0" vertical="center" wrapText="1"/>
    </xf>
    <xf borderId="9" fillId="0" fontId="6" numFmtId="0" xfId="0" applyBorder="1" applyFont="1"/>
    <xf borderId="10" fillId="2" fontId="8" numFmtId="164" xfId="0" applyAlignment="1" applyBorder="1" applyFont="1" applyNumberFormat="1">
      <alignment horizontal="center" shrinkToFit="0" vertical="center" wrapText="1"/>
    </xf>
    <xf borderId="11" fillId="0" fontId="8" numFmtId="164" xfId="0" applyAlignment="1" applyBorder="1" applyFont="1" applyNumberFormat="1">
      <alignment horizontal="center" shrinkToFit="0" vertical="center" wrapText="1"/>
    </xf>
    <xf borderId="12" fillId="0" fontId="8" numFmtId="49" xfId="0" applyAlignment="1" applyBorder="1" applyFont="1" applyNumberFormat="1">
      <alignment horizontal="left" readingOrder="0" shrinkToFit="0" vertical="center" wrapText="1"/>
    </xf>
    <xf borderId="13" fillId="0" fontId="6" numFmtId="0" xfId="0" applyBorder="1" applyFont="1"/>
    <xf borderId="14" fillId="0" fontId="8" numFmtId="165" xfId="0" applyAlignment="1" applyBorder="1" applyFont="1" applyNumberFormat="1">
      <alignment horizontal="right" readingOrder="0" shrinkToFit="0" vertical="center" wrapText="1"/>
    </xf>
    <xf borderId="2" fillId="0" fontId="8" numFmtId="165" xfId="0" applyAlignment="1" applyBorder="1" applyFont="1" applyNumberFormat="1">
      <alignment horizontal="right" readingOrder="0" shrinkToFit="0" vertical="center" wrapText="1"/>
    </xf>
    <xf borderId="15" fillId="0" fontId="8" numFmtId="49" xfId="0" applyAlignment="1" applyBorder="1" applyFont="1" applyNumberFormat="1">
      <alignment horizontal="left" readingOrder="0" shrinkToFit="0" vertical="center" wrapText="1"/>
    </xf>
    <xf borderId="16" fillId="0" fontId="6" numFmtId="0" xfId="0" applyBorder="1" applyFont="1"/>
    <xf borderId="17" fillId="0" fontId="8" numFmtId="165" xfId="0" applyAlignment="1" applyBorder="1" applyFont="1" applyNumberFormat="1">
      <alignment horizontal="right" readingOrder="0" shrinkToFit="0" vertical="center" wrapText="1"/>
    </xf>
    <xf borderId="17" fillId="0" fontId="8" numFmtId="165" xfId="0" applyAlignment="1" applyBorder="1" applyFont="1" applyNumberFormat="1">
      <alignment horizontal="right" shrinkToFit="0" vertical="center" wrapText="1"/>
    </xf>
    <xf borderId="2" fillId="0" fontId="8" numFmtId="165" xfId="0" applyAlignment="1" applyBorder="1" applyFont="1" applyNumberFormat="1">
      <alignment horizontal="right" shrinkToFit="0" vertical="center" wrapText="1"/>
    </xf>
    <xf borderId="18" fillId="0" fontId="8" numFmtId="49" xfId="0" applyAlignment="1" applyBorder="1" applyFont="1" applyNumberFormat="1">
      <alignment horizontal="left" readingOrder="0" shrinkToFit="0" vertical="center" wrapText="1"/>
    </xf>
    <xf borderId="19" fillId="0" fontId="6" numFmtId="0" xfId="0" applyBorder="1" applyFont="1"/>
    <xf borderId="20" fillId="0" fontId="8" numFmtId="165" xfId="0" applyAlignment="1" applyBorder="1" applyFont="1" applyNumberFormat="1">
      <alignment horizontal="right" shrinkToFit="0" vertical="center" wrapText="1"/>
    </xf>
    <xf borderId="21" fillId="0" fontId="8" numFmtId="49" xfId="0" applyAlignment="1" applyBorder="1" applyFont="1" applyNumberFormat="1">
      <alignment horizontal="left" readingOrder="0" shrinkToFit="0" vertical="center" wrapText="1"/>
    </xf>
    <xf borderId="22" fillId="0" fontId="6" numFmtId="0" xfId="0" applyBorder="1" applyFont="1"/>
    <xf borderId="23" fillId="0" fontId="9" numFmtId="0" xfId="0" applyBorder="1" applyFont="1"/>
    <xf borderId="23" fillId="0" fontId="6" numFmtId="0" xfId="0" applyBorder="1" applyFont="1"/>
    <xf borderId="3" fillId="4" fontId="7" numFmtId="49" xfId="0" applyAlignment="1" applyBorder="1" applyFill="1" applyFont="1" applyNumberFormat="1">
      <alignment horizontal="right" readingOrder="0" shrinkToFit="0" vertical="center" wrapText="1"/>
    </xf>
    <xf borderId="24" fillId="0" fontId="6" numFmtId="0" xfId="0" applyBorder="1" applyFont="1"/>
    <xf borderId="25" fillId="4" fontId="8" numFmtId="165" xfId="0" applyAlignment="1" applyBorder="1" applyFont="1" applyNumberFormat="1">
      <alignment horizontal="right" shrinkToFit="0" vertical="center" wrapText="1"/>
    </xf>
    <xf borderId="26" fillId="0" fontId="8" numFmtId="49" xfId="0" applyAlignment="1" applyBorder="1" applyFont="1" applyNumberFormat="1">
      <alignment horizontal="center" readingOrder="0" shrinkToFit="0" vertical="center" wrapText="1"/>
    </xf>
    <xf borderId="26" fillId="0" fontId="8" numFmtId="164" xfId="0" applyAlignment="1" applyBorder="1" applyFont="1" applyNumberFormat="1">
      <alignment horizontal="center" shrinkToFit="0" vertical="center" wrapText="1"/>
    </xf>
    <xf borderId="2" fillId="0" fontId="8" numFmtId="164" xfId="0" applyAlignment="1" applyBorder="1" applyFont="1" applyNumberFormat="1">
      <alignment horizontal="center" shrinkToFit="0" vertical="center" wrapText="1"/>
    </xf>
    <xf borderId="3" fillId="2" fontId="7" numFmtId="49" xfId="0" applyAlignment="1" applyBorder="1" applyFont="1" applyNumberFormat="1">
      <alignment horizontal="center" readingOrder="0" shrinkToFit="0" vertical="center" wrapText="1"/>
    </xf>
    <xf borderId="27" fillId="0" fontId="6" numFmtId="0" xfId="0" applyBorder="1" applyFont="1"/>
    <xf borderId="24" fillId="2" fontId="8" numFmtId="164" xfId="0" applyAlignment="1" applyBorder="1" applyFont="1" applyNumberFormat="1">
      <alignment horizontal="center" shrinkToFit="0" vertical="center" wrapText="1"/>
    </xf>
    <xf borderId="14" fillId="0" fontId="8" numFmtId="165" xfId="0" applyAlignment="1" applyBorder="1" applyFont="1" applyNumberFormat="1">
      <alignment horizontal="right" shrinkToFit="0" vertical="center" wrapText="1"/>
    </xf>
    <xf borderId="3" fillId="5" fontId="7" numFmtId="49" xfId="0" applyAlignment="1" applyBorder="1" applyFill="1" applyFont="1" applyNumberFormat="1">
      <alignment horizontal="right" readingOrder="0" shrinkToFit="0" vertical="center" wrapText="1"/>
    </xf>
    <xf borderId="25" fillId="5" fontId="8" numFmtId="165" xfId="0" applyAlignment="1" applyBorder="1" applyFont="1" applyNumberFormat="1">
      <alignment horizontal="right" shrinkToFit="0" vertical="center" wrapText="1"/>
    </xf>
    <xf borderId="1" fillId="0" fontId="8" numFmtId="164" xfId="0" applyAlignment="1" applyBorder="1" applyFont="1" applyNumberFormat="1">
      <alignment horizontal="center" shrinkToFit="0" vertical="center" wrapText="1"/>
    </xf>
    <xf borderId="7" fillId="0" fontId="5" numFmtId="0" xfId="0" applyAlignment="1" applyBorder="1" applyFont="1">
      <alignment horizontal="center" readingOrder="0" shrinkToFit="0" vertical="center" wrapText="0"/>
    </xf>
    <xf borderId="11" fillId="0" fontId="8" numFmtId="165" xfId="0" applyAlignment="1" applyBorder="1" applyFont="1" applyNumberFormat="1">
      <alignment horizontal="right" shrinkToFit="0" vertical="center" wrapText="1"/>
    </xf>
    <xf borderId="11" fillId="0" fontId="7" numFmtId="49" xfId="0" applyAlignment="1" applyBorder="1" applyFont="1" applyNumberFormat="1">
      <alignment horizontal="right" readingOrder="0" shrinkToFit="0" vertical="center" wrapText="1"/>
    </xf>
    <xf borderId="28" fillId="6" fontId="10" numFmtId="49" xfId="0" applyAlignment="1" applyBorder="1" applyFill="1" applyFont="1" applyNumberFormat="1">
      <alignment horizontal="right" readingOrder="0" shrinkToFit="0" vertical="center" wrapText="1"/>
    </xf>
    <xf borderId="7" fillId="0" fontId="6" numFmtId="0" xfId="0" applyBorder="1" applyFont="1"/>
    <xf borderId="2" fillId="6" fontId="11" numFmtId="165" xfId="0" applyAlignment="1" applyBorder="1" applyFont="1" applyNumberFormat="1">
      <alignment horizontal="right" shrinkToFit="0" vertical="center" wrapText="1"/>
    </xf>
    <xf borderId="29" fillId="2" fontId="8" numFmtId="164" xfId="0" applyAlignment="1" applyBorder="1" applyFont="1" applyNumberFormat="1">
      <alignment horizontal="center" shrinkToFit="0" vertical="center" wrapText="1"/>
    </xf>
    <xf borderId="30" fillId="2" fontId="8" numFmtId="164" xfId="0" applyAlignment="1" applyBorder="1" applyFont="1" applyNumberFormat="1">
      <alignment horizontal="center" shrinkToFit="0" vertical="center" wrapText="1"/>
    </xf>
    <xf borderId="19" fillId="0" fontId="4" numFmtId="165" xfId="0" applyAlignment="1" applyBorder="1" applyFont="1" applyNumberFormat="1">
      <alignment vertical="bottom"/>
    </xf>
    <xf borderId="19" fillId="0" fontId="4" numFmtId="165" xfId="0" applyAlignment="1" applyBorder="1" applyFont="1" applyNumberFormat="1">
      <alignment horizontal="right" vertical="bottom"/>
    </xf>
    <xf borderId="7" fillId="0" fontId="8" numFmtId="165" xfId="0" applyAlignment="1" applyBorder="1" applyFont="1" applyNumberFormat="1">
      <alignment horizontal="right" readingOrder="0" shrinkToFit="0" vertical="center" wrapText="1"/>
    </xf>
    <xf borderId="31" fillId="0" fontId="4" numFmtId="165" xfId="0" applyAlignment="1" applyBorder="1" applyFont="1" applyNumberFormat="1">
      <alignment vertical="bottom"/>
    </xf>
    <xf borderId="32" fillId="0" fontId="4" numFmtId="165" xfId="0" applyAlignment="1" applyBorder="1" applyFont="1" applyNumberFormat="1">
      <alignment horizontal="right" vertical="bottom"/>
    </xf>
    <xf borderId="7" fillId="0" fontId="8" numFmtId="165" xfId="0" applyAlignment="1" applyBorder="1" applyFont="1" applyNumberFormat="1">
      <alignment horizontal="right" shrinkToFit="0" vertical="center" wrapText="1"/>
    </xf>
    <xf borderId="33" fillId="2" fontId="8" numFmtId="164" xfId="0" applyAlignment="1" applyBorder="1" applyFont="1" applyNumberFormat="1">
      <alignment horizontal="center" shrinkToFit="0" vertical="center" wrapText="1"/>
    </xf>
    <xf borderId="34" fillId="2" fontId="8" numFmtId="164" xfId="0" applyAlignment="1" applyBorder="1" applyFont="1" applyNumberFormat="1">
      <alignment horizontal="center" shrinkToFit="0" vertical="center" wrapText="1"/>
    </xf>
    <xf borderId="35" fillId="0" fontId="8" numFmtId="165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6859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6859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20.0"/>
    <col customWidth="1" min="3" max="4" width="18.25"/>
    <col customWidth="1" min="5" max="5" width="37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</row>
    <row r="7" ht="48.0" customHeight="1"/>
    <row r="8">
      <c r="A8" s="4"/>
      <c r="B8" s="4"/>
      <c r="C8" s="5"/>
      <c r="D8" s="6"/>
      <c r="E8" s="5"/>
    </row>
    <row r="9">
      <c r="A9" s="7" t="s">
        <v>2</v>
      </c>
      <c r="B9" s="8"/>
      <c r="C9" s="9">
        <v>2024.0</v>
      </c>
      <c r="D9" s="10">
        <v>2025.0</v>
      </c>
      <c r="E9" s="11"/>
    </row>
    <row r="10">
      <c r="A10" s="12" t="s">
        <v>3</v>
      </c>
      <c r="B10" s="13"/>
      <c r="C10" s="14"/>
      <c r="D10" s="14"/>
      <c r="E10" s="15"/>
    </row>
    <row r="11">
      <c r="A11" s="16" t="s">
        <v>4</v>
      </c>
      <c r="B11" s="17"/>
      <c r="C11" s="18"/>
      <c r="D11" s="18"/>
      <c r="E11" s="19"/>
    </row>
    <row r="12">
      <c r="A12" s="20" t="s">
        <v>5</v>
      </c>
      <c r="B12" s="21"/>
      <c r="C12" s="22"/>
      <c r="D12" s="22"/>
      <c r="E12" s="19"/>
    </row>
    <row r="13">
      <c r="A13" s="20" t="s">
        <v>6</v>
      </c>
      <c r="B13" s="21"/>
      <c r="C13" s="23"/>
      <c r="D13" s="23"/>
      <c r="E13" s="24"/>
    </row>
    <row r="14">
      <c r="A14" s="20" t="s">
        <v>7</v>
      </c>
      <c r="B14" s="21"/>
      <c r="C14" s="23"/>
      <c r="D14" s="23"/>
      <c r="E14" s="24"/>
    </row>
    <row r="15">
      <c r="A15" s="20" t="s">
        <v>8</v>
      </c>
      <c r="B15" s="21"/>
      <c r="C15" s="23"/>
      <c r="D15" s="23"/>
      <c r="E15" s="24"/>
    </row>
    <row r="16">
      <c r="A16" s="20" t="s">
        <v>9</v>
      </c>
      <c r="B16" s="21"/>
      <c r="C16" s="23"/>
      <c r="D16" s="23"/>
      <c r="E16" s="24"/>
    </row>
    <row r="17">
      <c r="A17" s="25"/>
      <c r="B17" s="26"/>
      <c r="C17" s="27"/>
      <c r="D17" s="27"/>
      <c r="E17" s="24"/>
    </row>
    <row r="18">
      <c r="A18" s="28"/>
      <c r="B18" s="29"/>
      <c r="C18" s="27"/>
      <c r="D18" s="27"/>
      <c r="E18" s="24"/>
    </row>
    <row r="19">
      <c r="A19" s="30"/>
      <c r="B19" s="31"/>
      <c r="C19" s="27"/>
      <c r="D19" s="27"/>
      <c r="E19" s="24"/>
    </row>
    <row r="20">
      <c r="A20" s="28"/>
      <c r="B20" s="29"/>
      <c r="C20" s="27"/>
      <c r="D20" s="27"/>
      <c r="E20" s="24"/>
    </row>
    <row r="21">
      <c r="A21" s="28"/>
      <c r="B21" s="29"/>
      <c r="C21" s="27"/>
      <c r="D21" s="27"/>
      <c r="E21" s="24"/>
    </row>
    <row r="22">
      <c r="A22" s="32" t="s">
        <v>10</v>
      </c>
      <c r="B22" s="33"/>
      <c r="C22" s="34">
        <f t="shared" ref="C22:D22" si="1">SUM(C11:C21)</f>
        <v>0</v>
      </c>
      <c r="D22" s="34">
        <f t="shared" si="1"/>
        <v>0</v>
      </c>
      <c r="E22" s="24"/>
    </row>
    <row r="23" ht="6.75" customHeight="1">
      <c r="A23" s="35"/>
      <c r="B23" s="36"/>
      <c r="C23" s="36"/>
      <c r="D23" s="37"/>
      <c r="E23" s="37"/>
    </row>
    <row r="24">
      <c r="A24" s="38" t="s">
        <v>11</v>
      </c>
      <c r="B24" s="39"/>
      <c r="C24" s="40"/>
      <c r="D24" s="40"/>
      <c r="E24" s="37"/>
    </row>
    <row r="25">
      <c r="A25" s="20" t="s">
        <v>12</v>
      </c>
      <c r="B25" s="21"/>
      <c r="C25" s="41"/>
      <c r="D25" s="41"/>
      <c r="E25" s="24"/>
    </row>
    <row r="26">
      <c r="A26" s="20" t="s">
        <v>13</v>
      </c>
      <c r="B26" s="21"/>
      <c r="C26" s="23"/>
      <c r="D26" s="23"/>
      <c r="E26" s="24"/>
    </row>
    <row r="27">
      <c r="A27" s="20" t="s">
        <v>14</v>
      </c>
      <c r="B27" s="21"/>
      <c r="C27" s="23"/>
      <c r="D27" s="23"/>
      <c r="E27" s="24"/>
    </row>
    <row r="28">
      <c r="A28" s="20" t="s">
        <v>15</v>
      </c>
      <c r="B28" s="21"/>
      <c r="C28" s="23"/>
      <c r="D28" s="23"/>
      <c r="E28" s="24"/>
    </row>
    <row r="29">
      <c r="A29" s="20" t="s">
        <v>16</v>
      </c>
      <c r="B29" s="21"/>
      <c r="C29" s="23"/>
      <c r="D29" s="23"/>
      <c r="E29" s="24"/>
    </row>
    <row r="30">
      <c r="A30" s="25" t="s">
        <v>17</v>
      </c>
      <c r="B30" s="26"/>
      <c r="C30" s="27"/>
      <c r="D30" s="27"/>
      <c r="E30" s="24"/>
    </row>
    <row r="31">
      <c r="A31" s="28" t="s">
        <v>18</v>
      </c>
      <c r="B31" s="29"/>
      <c r="C31" s="27"/>
      <c r="D31" s="27"/>
      <c r="E31" s="24"/>
    </row>
    <row r="32">
      <c r="A32" s="30"/>
      <c r="B32" s="31"/>
      <c r="C32" s="27"/>
      <c r="D32" s="27"/>
      <c r="E32" s="24"/>
    </row>
    <row r="33">
      <c r="A33" s="28"/>
      <c r="B33" s="29"/>
      <c r="C33" s="27"/>
      <c r="D33" s="27"/>
      <c r="E33" s="24"/>
    </row>
    <row r="34">
      <c r="A34" s="28"/>
      <c r="B34" s="29"/>
      <c r="C34" s="27"/>
      <c r="D34" s="27"/>
      <c r="E34" s="24"/>
    </row>
    <row r="35">
      <c r="A35" s="30"/>
      <c r="B35" s="31"/>
      <c r="C35" s="27"/>
      <c r="D35" s="27"/>
      <c r="E35" s="24"/>
    </row>
    <row r="36">
      <c r="A36" s="28"/>
      <c r="B36" s="29"/>
      <c r="C36" s="27"/>
      <c r="D36" s="27"/>
      <c r="E36" s="24"/>
    </row>
    <row r="37">
      <c r="A37" s="32" t="s">
        <v>19</v>
      </c>
      <c r="B37" s="33"/>
      <c r="C37" s="34">
        <f t="shared" ref="C37:D37" si="2">SUM(C25:C36)</f>
        <v>0</v>
      </c>
      <c r="D37" s="34">
        <f t="shared" si="2"/>
        <v>0</v>
      </c>
      <c r="E37" s="24"/>
    </row>
    <row r="38">
      <c r="A38" s="42" t="s">
        <v>20</v>
      </c>
      <c r="B38" s="33"/>
      <c r="C38" s="43">
        <f t="shared" ref="C38:D38" si="3">C22+C37</f>
        <v>0</v>
      </c>
      <c r="D38" s="43">
        <f t="shared" si="3"/>
        <v>0</v>
      </c>
      <c r="E38" s="24"/>
    </row>
    <row r="39" ht="12.0" customHeight="1">
      <c r="A39" s="35"/>
      <c r="B39" s="36"/>
      <c r="C39" s="36"/>
      <c r="D39" s="44"/>
      <c r="E39" s="37"/>
    </row>
    <row r="40">
      <c r="A40" s="7" t="s">
        <v>21</v>
      </c>
      <c r="B40" s="8"/>
      <c r="C40" s="9">
        <v>2024.0</v>
      </c>
      <c r="D40" s="10">
        <v>2025.0</v>
      </c>
      <c r="E40" s="45"/>
    </row>
    <row r="41">
      <c r="A41" s="12" t="s">
        <v>22</v>
      </c>
      <c r="B41" s="13"/>
      <c r="C41" s="14"/>
      <c r="D41" s="14"/>
      <c r="E41" s="15"/>
    </row>
    <row r="42">
      <c r="A42" s="20" t="s">
        <v>23</v>
      </c>
      <c r="B42" s="21"/>
      <c r="C42" s="41"/>
      <c r="D42" s="41"/>
      <c r="E42" s="24"/>
    </row>
    <row r="43">
      <c r="A43" s="20" t="s">
        <v>24</v>
      </c>
      <c r="B43" s="21"/>
      <c r="C43" s="23"/>
      <c r="D43" s="23"/>
      <c r="E43" s="24"/>
    </row>
    <row r="44">
      <c r="A44" s="20" t="s">
        <v>25</v>
      </c>
      <c r="B44" s="21"/>
      <c r="C44" s="23"/>
      <c r="D44" s="23"/>
      <c r="E44" s="24"/>
    </row>
    <row r="45">
      <c r="A45" s="20" t="s">
        <v>26</v>
      </c>
      <c r="B45" s="21"/>
      <c r="C45" s="23"/>
      <c r="D45" s="23"/>
      <c r="E45" s="24"/>
    </row>
    <row r="46">
      <c r="A46" s="20" t="s">
        <v>27</v>
      </c>
      <c r="B46" s="21"/>
      <c r="C46" s="23"/>
      <c r="D46" s="23"/>
      <c r="E46" s="24"/>
    </row>
    <row r="47">
      <c r="A47" s="25" t="s">
        <v>28</v>
      </c>
      <c r="B47" s="26"/>
      <c r="C47" s="27"/>
      <c r="D47" s="27"/>
      <c r="E47" s="24"/>
    </row>
    <row r="48">
      <c r="A48" s="28"/>
      <c r="B48" s="29"/>
      <c r="C48" s="27"/>
      <c r="D48" s="27"/>
      <c r="E48" s="24"/>
    </row>
    <row r="49">
      <c r="A49" s="30"/>
      <c r="B49" s="31"/>
      <c r="C49" s="27"/>
      <c r="D49" s="27"/>
      <c r="E49" s="24"/>
    </row>
    <row r="50">
      <c r="A50" s="30"/>
      <c r="B50" s="31"/>
      <c r="C50" s="27"/>
      <c r="D50" s="27"/>
      <c r="E50" s="24"/>
    </row>
    <row r="51">
      <c r="A51" s="28"/>
      <c r="B51" s="29"/>
      <c r="C51" s="27"/>
      <c r="D51" s="27"/>
      <c r="E51" s="24"/>
    </row>
    <row r="52">
      <c r="A52" s="28"/>
      <c r="B52" s="29"/>
      <c r="C52" s="27"/>
      <c r="D52" s="27"/>
      <c r="E52" s="24"/>
    </row>
    <row r="53">
      <c r="A53" s="32" t="s">
        <v>29</v>
      </c>
      <c r="B53" s="33"/>
      <c r="C53" s="34">
        <f t="shared" ref="C53:D53" si="4">SUM(C42:C52)</f>
        <v>0</v>
      </c>
      <c r="D53" s="34">
        <f t="shared" si="4"/>
        <v>0</v>
      </c>
      <c r="E53" s="24"/>
    </row>
    <row r="54" ht="6.75" customHeight="1">
      <c r="A54" s="35"/>
      <c r="B54" s="36"/>
      <c r="C54" s="36"/>
      <c r="D54" s="37"/>
      <c r="E54" s="37"/>
    </row>
    <row r="55">
      <c r="A55" s="38" t="s">
        <v>30</v>
      </c>
      <c r="B55" s="39"/>
      <c r="C55" s="40"/>
      <c r="D55" s="40"/>
      <c r="E55" s="37"/>
    </row>
    <row r="56">
      <c r="A56" s="20" t="s">
        <v>31</v>
      </c>
      <c r="B56" s="21"/>
      <c r="C56" s="41"/>
      <c r="D56" s="41"/>
      <c r="E56" s="24"/>
    </row>
    <row r="57">
      <c r="A57" s="20" t="s">
        <v>32</v>
      </c>
      <c r="B57" s="21"/>
      <c r="C57" s="23"/>
      <c r="D57" s="23"/>
      <c r="E57" s="24"/>
    </row>
    <row r="58">
      <c r="A58" s="20" t="s">
        <v>33</v>
      </c>
      <c r="B58" s="21"/>
      <c r="C58" s="23"/>
      <c r="D58" s="23"/>
      <c r="E58" s="24"/>
    </row>
    <row r="59">
      <c r="A59" s="25" t="s">
        <v>34</v>
      </c>
      <c r="B59" s="26"/>
      <c r="C59" s="27"/>
      <c r="D59" s="27"/>
      <c r="E59" s="24"/>
    </row>
    <row r="60">
      <c r="A60" s="28" t="s">
        <v>35</v>
      </c>
      <c r="B60" s="29"/>
      <c r="C60" s="27"/>
      <c r="D60" s="27"/>
      <c r="E60" s="24"/>
    </row>
    <row r="61">
      <c r="A61" s="30"/>
      <c r="B61" s="31"/>
      <c r="C61" s="27"/>
      <c r="D61" s="27"/>
      <c r="E61" s="24"/>
    </row>
    <row r="62">
      <c r="A62" s="30"/>
      <c r="B62" s="31"/>
      <c r="C62" s="27"/>
      <c r="D62" s="27"/>
      <c r="E62" s="24"/>
    </row>
    <row r="63">
      <c r="A63" s="28"/>
      <c r="B63" s="29"/>
      <c r="C63" s="27"/>
      <c r="D63" s="27"/>
      <c r="E63" s="24"/>
    </row>
    <row r="64">
      <c r="A64" s="28"/>
      <c r="B64" s="29"/>
      <c r="C64" s="27"/>
      <c r="D64" s="27"/>
      <c r="E64" s="24"/>
    </row>
    <row r="65">
      <c r="A65" s="28"/>
      <c r="B65" s="29"/>
      <c r="C65" s="27"/>
      <c r="D65" s="27"/>
      <c r="E65" s="24"/>
    </row>
    <row r="66">
      <c r="A66" s="32" t="s">
        <v>36</v>
      </c>
      <c r="B66" s="33"/>
      <c r="C66" s="34">
        <f t="shared" ref="C66:D66" si="5">SUM(C56:C65)</f>
        <v>0</v>
      </c>
      <c r="D66" s="34">
        <f t="shared" si="5"/>
        <v>0</v>
      </c>
      <c r="E66" s="24"/>
    </row>
    <row r="67" ht="11.25" customHeight="1">
      <c r="A67" s="35"/>
      <c r="B67" s="36"/>
      <c r="C67" s="36"/>
      <c r="D67" s="44"/>
      <c r="E67" s="37"/>
    </row>
    <row r="68">
      <c r="A68" s="7" t="s">
        <v>37</v>
      </c>
      <c r="B68" s="8"/>
      <c r="C68" s="9">
        <v>2024.0</v>
      </c>
      <c r="D68" s="10">
        <v>2025.0</v>
      </c>
      <c r="E68" s="45"/>
    </row>
    <row r="69">
      <c r="A69" s="16" t="s">
        <v>38</v>
      </c>
      <c r="B69" s="17"/>
      <c r="C69" s="41"/>
      <c r="D69" s="41"/>
      <c r="E69" s="46"/>
    </row>
    <row r="70">
      <c r="A70" s="20" t="s">
        <v>39</v>
      </c>
      <c r="B70" s="21"/>
      <c r="C70" s="23"/>
      <c r="D70" s="23"/>
      <c r="E70" s="24"/>
    </row>
    <row r="71">
      <c r="A71" s="20" t="s">
        <v>40</v>
      </c>
      <c r="B71" s="21"/>
      <c r="C71" s="23"/>
      <c r="D71" s="23"/>
      <c r="E71" s="24"/>
    </row>
    <row r="72">
      <c r="A72" s="20" t="s">
        <v>41</v>
      </c>
      <c r="B72" s="21"/>
      <c r="C72" s="23"/>
      <c r="D72" s="23"/>
      <c r="E72" s="24"/>
    </row>
    <row r="73">
      <c r="A73" s="28" t="s">
        <v>42</v>
      </c>
      <c r="B73" s="29"/>
      <c r="C73" s="27"/>
      <c r="D73" s="27"/>
      <c r="E73" s="24"/>
    </row>
    <row r="74">
      <c r="A74" s="30"/>
      <c r="B74" s="31"/>
      <c r="C74" s="27"/>
      <c r="D74" s="27"/>
      <c r="E74" s="24"/>
    </row>
    <row r="75">
      <c r="A75" s="30"/>
      <c r="B75" s="31"/>
      <c r="C75" s="27"/>
      <c r="D75" s="27"/>
      <c r="E75" s="24"/>
    </row>
    <row r="76">
      <c r="A76" s="28"/>
      <c r="B76" s="29"/>
      <c r="C76" s="27"/>
      <c r="D76" s="27"/>
      <c r="E76" s="24"/>
    </row>
    <row r="77">
      <c r="A77" s="28"/>
      <c r="B77" s="29"/>
      <c r="C77" s="27"/>
      <c r="D77" s="27"/>
      <c r="E77" s="24"/>
    </row>
    <row r="78">
      <c r="A78" s="32" t="s">
        <v>43</v>
      </c>
      <c r="B78" s="33"/>
      <c r="C78" s="34">
        <f t="shared" ref="C78:D78" si="6">SUM(C69:C77)</f>
        <v>0</v>
      </c>
      <c r="D78" s="34">
        <f t="shared" si="6"/>
        <v>0</v>
      </c>
      <c r="E78" s="24"/>
    </row>
    <row r="79">
      <c r="A79" s="42" t="s">
        <v>44</v>
      </c>
      <c r="B79" s="33"/>
      <c r="C79" s="43">
        <f t="shared" ref="C79:D79" si="7">SUM(C53,C66,C78)</f>
        <v>0</v>
      </c>
      <c r="D79" s="43">
        <f t="shared" si="7"/>
        <v>0</v>
      </c>
      <c r="E79" s="24"/>
    </row>
    <row r="80">
      <c r="A80" s="47"/>
      <c r="B80" s="47"/>
      <c r="C80" s="46"/>
      <c r="D80" s="24"/>
      <c r="E80" s="24"/>
    </row>
    <row r="81" ht="22.5" customHeight="1">
      <c r="A81" s="48" t="s">
        <v>45</v>
      </c>
      <c r="B81" s="49"/>
      <c r="C81" s="50">
        <f t="shared" ref="C81:D81" si="8">C38-C79</f>
        <v>0</v>
      </c>
      <c r="D81" s="50">
        <f t="shared" si="8"/>
        <v>0</v>
      </c>
      <c r="E81" s="24"/>
    </row>
  </sheetData>
  <mergeCells count="70">
    <mergeCell ref="A59:B59"/>
    <mergeCell ref="A60:B60"/>
    <mergeCell ref="A61:B61"/>
    <mergeCell ref="A62:B62"/>
    <mergeCell ref="A63:B63"/>
    <mergeCell ref="A64:B64"/>
    <mergeCell ref="A65:B65"/>
    <mergeCell ref="A74:B74"/>
    <mergeCell ref="A75:B75"/>
    <mergeCell ref="A76:B76"/>
    <mergeCell ref="A77:B77"/>
    <mergeCell ref="A78:B78"/>
    <mergeCell ref="A79:B79"/>
    <mergeCell ref="A81:B81"/>
    <mergeCell ref="A66:B66"/>
    <mergeCell ref="A68:B68"/>
    <mergeCell ref="A69:B69"/>
    <mergeCell ref="A70:B70"/>
    <mergeCell ref="A71:B71"/>
    <mergeCell ref="A72:B72"/>
    <mergeCell ref="A73:B73"/>
    <mergeCell ref="A1:E4"/>
    <mergeCell ref="A6:E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5:B55"/>
    <mergeCell ref="A56:B56"/>
    <mergeCell ref="A57:B57"/>
    <mergeCell ref="A58:B58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20.0"/>
    <col customWidth="1" min="3" max="4" width="18.25"/>
    <col customWidth="1" min="5" max="5" width="36.88"/>
  </cols>
  <sheetData>
    <row r="1" ht="27.0" customHeight="1">
      <c r="A1" s="1" t="s">
        <v>46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47</v>
      </c>
    </row>
    <row r="7" ht="48.0" customHeight="1"/>
    <row r="8">
      <c r="A8" s="4"/>
      <c r="B8" s="4"/>
      <c r="C8" s="5"/>
      <c r="D8" s="6"/>
      <c r="E8" s="5"/>
    </row>
    <row r="9">
      <c r="A9" s="7" t="s">
        <v>2</v>
      </c>
      <c r="B9" s="8"/>
      <c r="C9" s="9">
        <v>2024.0</v>
      </c>
      <c r="D9" s="10">
        <v>2025.0</v>
      </c>
      <c r="E9" s="11"/>
    </row>
    <row r="10">
      <c r="A10" s="12" t="s">
        <v>3</v>
      </c>
      <c r="B10" s="13"/>
      <c r="C10" s="51"/>
      <c r="D10" s="52"/>
      <c r="E10" s="15"/>
    </row>
    <row r="11">
      <c r="A11" s="16" t="s">
        <v>4</v>
      </c>
      <c r="B11" s="17"/>
      <c r="C11" s="53">
        <v>12500.0</v>
      </c>
      <c r="D11" s="54">
        <v>18000.0</v>
      </c>
      <c r="E11" s="55"/>
    </row>
    <row r="12">
      <c r="A12" s="20" t="s">
        <v>5</v>
      </c>
      <c r="B12" s="21"/>
      <c r="C12" s="56">
        <v>3200.0</v>
      </c>
      <c r="D12" s="57">
        <v>3800.0</v>
      </c>
      <c r="E12" s="55"/>
    </row>
    <row r="13">
      <c r="A13" s="20" t="s">
        <v>6</v>
      </c>
      <c r="B13" s="21"/>
      <c r="C13" s="56">
        <v>1800.0</v>
      </c>
      <c r="D13" s="57">
        <v>2500.0</v>
      </c>
      <c r="E13" s="58"/>
    </row>
    <row r="14">
      <c r="A14" s="20" t="s">
        <v>7</v>
      </c>
      <c r="B14" s="21"/>
      <c r="C14" s="56">
        <v>2000.0</v>
      </c>
      <c r="D14" s="57">
        <v>2200.0</v>
      </c>
      <c r="E14" s="58"/>
    </row>
    <row r="15">
      <c r="A15" s="20" t="s">
        <v>8</v>
      </c>
      <c r="B15" s="21"/>
      <c r="C15" s="56">
        <v>5000.0</v>
      </c>
      <c r="D15" s="57">
        <v>5500.0</v>
      </c>
      <c r="E15" s="58"/>
    </row>
    <row r="16">
      <c r="A16" s="20" t="s">
        <v>9</v>
      </c>
      <c r="B16" s="21"/>
      <c r="C16" s="53">
        <v>1200.0</v>
      </c>
      <c r="D16" s="54">
        <v>1500.0</v>
      </c>
      <c r="E16" s="58"/>
    </row>
    <row r="17">
      <c r="A17" s="32" t="s">
        <v>10</v>
      </c>
      <c r="B17" s="33"/>
      <c r="C17" s="34">
        <f t="shared" ref="C17:D17" si="1">SUM(C11:C16)</f>
        <v>25700</v>
      </c>
      <c r="D17" s="34">
        <f t="shared" si="1"/>
        <v>33500</v>
      </c>
      <c r="E17" s="24"/>
    </row>
    <row r="18" ht="6.75" customHeight="1">
      <c r="A18" s="35"/>
      <c r="B18" s="36"/>
      <c r="C18" s="36"/>
      <c r="D18" s="37"/>
      <c r="E18" s="37"/>
    </row>
    <row r="19">
      <c r="A19" s="38" t="s">
        <v>11</v>
      </c>
      <c r="B19" s="39"/>
      <c r="C19" s="59"/>
      <c r="D19" s="60"/>
      <c r="E19" s="37"/>
    </row>
    <row r="20">
      <c r="A20" s="20" t="s">
        <v>12</v>
      </c>
      <c r="B20" s="21"/>
      <c r="C20" s="53">
        <v>80000.0</v>
      </c>
      <c r="D20" s="54">
        <v>80000.0</v>
      </c>
      <c r="E20" s="58"/>
    </row>
    <row r="21">
      <c r="A21" s="20" t="s">
        <v>13</v>
      </c>
      <c r="B21" s="21"/>
      <c r="C21" s="56">
        <v>250000.0</v>
      </c>
      <c r="D21" s="57">
        <v>260000.0</v>
      </c>
      <c r="E21" s="58"/>
    </row>
    <row r="22">
      <c r="A22" s="20" t="s">
        <v>14</v>
      </c>
      <c r="B22" s="21"/>
      <c r="C22" s="56">
        <v>20000.0</v>
      </c>
      <c r="D22" s="57">
        <v>25000.0</v>
      </c>
      <c r="E22" s="58"/>
    </row>
    <row r="23">
      <c r="A23" s="20" t="s">
        <v>15</v>
      </c>
      <c r="B23" s="21"/>
      <c r="C23" s="56">
        <v>15000.0</v>
      </c>
      <c r="D23" s="57">
        <v>15500.0</v>
      </c>
      <c r="E23" s="58"/>
    </row>
    <row r="24">
      <c r="A24" s="20" t="s">
        <v>16</v>
      </c>
      <c r="B24" s="21"/>
      <c r="C24" s="56">
        <v>10000.0</v>
      </c>
      <c r="D24" s="57">
        <v>9000.0</v>
      </c>
      <c r="E24" s="58"/>
    </row>
    <row r="25">
      <c r="A25" s="28" t="s">
        <v>18</v>
      </c>
      <c r="B25" s="29"/>
      <c r="C25" s="53">
        <v>5000.0</v>
      </c>
      <c r="D25" s="54">
        <v>6000.0</v>
      </c>
      <c r="E25" s="58"/>
    </row>
    <row r="26">
      <c r="A26" s="32" t="s">
        <v>19</v>
      </c>
      <c r="B26" s="33"/>
      <c r="C26" s="34">
        <f t="shared" ref="C26:D26" si="2">SUM(C20:C25)</f>
        <v>380000</v>
      </c>
      <c r="D26" s="34">
        <f t="shared" si="2"/>
        <v>395500</v>
      </c>
      <c r="E26" s="24"/>
    </row>
    <row r="27">
      <c r="A27" s="42" t="s">
        <v>20</v>
      </c>
      <c r="B27" s="33"/>
      <c r="C27" s="43">
        <f t="shared" ref="C27:D27" si="3">C17+C26</f>
        <v>405700</v>
      </c>
      <c r="D27" s="43">
        <f t="shared" si="3"/>
        <v>429000</v>
      </c>
      <c r="E27" s="24"/>
    </row>
    <row r="28" ht="12.0" customHeight="1">
      <c r="A28" s="35"/>
      <c r="B28" s="36"/>
      <c r="C28" s="36"/>
      <c r="D28" s="44"/>
      <c r="E28" s="37"/>
    </row>
    <row r="29">
      <c r="A29" s="7" t="s">
        <v>21</v>
      </c>
      <c r="B29" s="8"/>
      <c r="C29" s="9">
        <v>2024.0</v>
      </c>
      <c r="D29" s="10">
        <v>2025.0</v>
      </c>
      <c r="E29" s="45"/>
    </row>
    <row r="30">
      <c r="A30" s="12" t="s">
        <v>22</v>
      </c>
      <c r="B30" s="13"/>
      <c r="C30" s="51"/>
      <c r="D30" s="52"/>
      <c r="E30" s="15"/>
    </row>
    <row r="31">
      <c r="A31" s="20" t="s">
        <v>23</v>
      </c>
      <c r="B31" s="21"/>
      <c r="C31" s="53">
        <v>2500.0</v>
      </c>
      <c r="D31" s="54">
        <v>3000.0</v>
      </c>
      <c r="E31" s="58"/>
    </row>
    <row r="32">
      <c r="A32" s="20" t="s">
        <v>24</v>
      </c>
      <c r="B32" s="21"/>
      <c r="C32" s="56">
        <v>5000.0</v>
      </c>
      <c r="D32" s="57">
        <v>4500.0</v>
      </c>
      <c r="E32" s="58"/>
    </row>
    <row r="33">
      <c r="A33" s="20" t="s">
        <v>25</v>
      </c>
      <c r="B33" s="21"/>
      <c r="C33" s="56">
        <v>1200.0</v>
      </c>
      <c r="D33" s="57">
        <v>1500.0</v>
      </c>
      <c r="E33" s="58"/>
    </row>
    <row r="34">
      <c r="A34" s="20" t="s">
        <v>26</v>
      </c>
      <c r="B34" s="21"/>
      <c r="C34" s="56">
        <v>1000.0</v>
      </c>
      <c r="D34" s="57">
        <v>1200.0</v>
      </c>
      <c r="E34" s="58"/>
    </row>
    <row r="35">
      <c r="A35" s="20" t="s">
        <v>27</v>
      </c>
      <c r="B35" s="21"/>
      <c r="C35" s="56">
        <v>3200.0</v>
      </c>
      <c r="D35" s="57">
        <v>3800.0</v>
      </c>
      <c r="E35" s="58"/>
    </row>
    <row r="36">
      <c r="A36" s="25" t="s">
        <v>28</v>
      </c>
      <c r="B36" s="26"/>
      <c r="C36" s="53">
        <v>8000.0</v>
      </c>
      <c r="D36" s="54">
        <v>9000.0</v>
      </c>
      <c r="E36" s="58"/>
    </row>
    <row r="37">
      <c r="A37" s="32" t="s">
        <v>29</v>
      </c>
      <c r="B37" s="33"/>
      <c r="C37" s="34">
        <f t="shared" ref="C37:D37" si="4">SUM(C31:C36)</f>
        <v>20900</v>
      </c>
      <c r="D37" s="34">
        <f t="shared" si="4"/>
        <v>23000</v>
      </c>
      <c r="E37" s="24"/>
    </row>
    <row r="38" ht="6.75" customHeight="1">
      <c r="A38" s="35"/>
      <c r="B38" s="36"/>
      <c r="C38" s="36"/>
      <c r="D38" s="37"/>
      <c r="E38" s="37"/>
    </row>
    <row r="39">
      <c r="A39" s="38" t="s">
        <v>30</v>
      </c>
      <c r="B39" s="39"/>
      <c r="C39" s="59"/>
      <c r="D39" s="60"/>
      <c r="E39" s="37"/>
    </row>
    <row r="40">
      <c r="A40" s="20" t="s">
        <v>31</v>
      </c>
      <c r="B40" s="21"/>
      <c r="C40" s="53">
        <v>200000.0</v>
      </c>
      <c r="D40" s="54">
        <v>190000.0</v>
      </c>
      <c r="E40" s="58"/>
    </row>
    <row r="41">
      <c r="A41" s="20" t="s">
        <v>32</v>
      </c>
      <c r="B41" s="21"/>
      <c r="C41" s="56">
        <v>25000.0</v>
      </c>
      <c r="D41" s="57">
        <v>20000.0</v>
      </c>
      <c r="E41" s="58"/>
    </row>
    <row r="42">
      <c r="A42" s="20" t="s">
        <v>33</v>
      </c>
      <c r="B42" s="21"/>
      <c r="C42" s="56">
        <v>2500.0</v>
      </c>
      <c r="D42" s="57">
        <v>2500.0</v>
      </c>
      <c r="E42" s="58"/>
    </row>
    <row r="43">
      <c r="A43" s="25" t="s">
        <v>34</v>
      </c>
      <c r="B43" s="26"/>
      <c r="C43" s="56">
        <v>5000.0</v>
      </c>
      <c r="D43" s="57">
        <v>4000.0</v>
      </c>
      <c r="E43" s="58"/>
    </row>
    <row r="44">
      <c r="A44" s="28" t="s">
        <v>35</v>
      </c>
      <c r="B44" s="29"/>
      <c r="C44" s="53">
        <v>3000.0</v>
      </c>
      <c r="D44" s="54">
        <v>2500.0</v>
      </c>
      <c r="E44" s="58"/>
    </row>
    <row r="45">
      <c r="A45" s="32" t="s">
        <v>36</v>
      </c>
      <c r="B45" s="33"/>
      <c r="C45" s="34">
        <f t="shared" ref="C45:D45" si="5">SUM(C40:C44)</f>
        <v>235500</v>
      </c>
      <c r="D45" s="34">
        <f t="shared" si="5"/>
        <v>219000</v>
      </c>
      <c r="E45" s="24"/>
    </row>
    <row r="46" ht="11.25" customHeight="1">
      <c r="A46" s="35"/>
      <c r="B46" s="36"/>
      <c r="C46" s="36"/>
      <c r="D46" s="44"/>
      <c r="E46" s="37"/>
    </row>
    <row r="47">
      <c r="A47" s="7" t="s">
        <v>37</v>
      </c>
      <c r="B47" s="8"/>
      <c r="C47" s="9">
        <v>2024.0</v>
      </c>
      <c r="D47" s="10">
        <v>2025.0</v>
      </c>
      <c r="E47" s="45"/>
    </row>
    <row r="48">
      <c r="A48" s="16" t="s">
        <v>38</v>
      </c>
      <c r="B48" s="17"/>
      <c r="C48" s="53">
        <v>50000.0</v>
      </c>
      <c r="D48" s="54">
        <v>50000.0</v>
      </c>
      <c r="E48" s="61"/>
    </row>
    <row r="49">
      <c r="A49" s="20" t="s">
        <v>39</v>
      </c>
      <c r="B49" s="21"/>
      <c r="C49" s="56">
        <v>30000.0</v>
      </c>
      <c r="D49" s="57">
        <v>35000.0</v>
      </c>
      <c r="E49" s="58"/>
    </row>
    <row r="50">
      <c r="A50" s="20" t="s">
        <v>40</v>
      </c>
      <c r="B50" s="21"/>
      <c r="C50" s="56">
        <v>34300.0</v>
      </c>
      <c r="D50" s="57">
        <v>67000.0</v>
      </c>
      <c r="E50" s="58"/>
    </row>
    <row r="51">
      <c r="A51" s="20" t="s">
        <v>41</v>
      </c>
      <c r="B51" s="21"/>
      <c r="C51" s="56">
        <v>5000.0</v>
      </c>
      <c r="D51" s="57">
        <v>5000.0</v>
      </c>
      <c r="E51" s="58"/>
    </row>
    <row r="52">
      <c r="A52" s="28" t="s">
        <v>42</v>
      </c>
      <c r="B52" s="29"/>
      <c r="C52" s="53">
        <v>0.0</v>
      </c>
      <c r="D52" s="54">
        <v>0.0</v>
      </c>
      <c r="E52" s="58"/>
    </row>
    <row r="53">
      <c r="A53" s="32" t="s">
        <v>43</v>
      </c>
      <c r="B53" s="33"/>
      <c r="C53" s="34">
        <f t="shared" ref="C53:D53" si="6">SUM(C48:C52)</f>
        <v>119300</v>
      </c>
      <c r="D53" s="34">
        <f t="shared" si="6"/>
        <v>157000</v>
      </c>
      <c r="E53" s="24"/>
    </row>
    <row r="54">
      <c r="A54" s="42" t="s">
        <v>44</v>
      </c>
      <c r="B54" s="33"/>
      <c r="C54" s="43">
        <f t="shared" ref="C54:D54" si="7">SUM(C37,C45,C53)</f>
        <v>375700</v>
      </c>
      <c r="D54" s="43">
        <f t="shared" si="7"/>
        <v>399000</v>
      </c>
      <c r="E54" s="24"/>
    </row>
    <row r="55">
      <c r="A55" s="47"/>
      <c r="B55" s="47"/>
      <c r="C55" s="46"/>
      <c r="D55" s="24"/>
      <c r="E55" s="24"/>
    </row>
    <row r="56" ht="22.5" customHeight="1">
      <c r="A56" s="48" t="s">
        <v>45</v>
      </c>
      <c r="B56" s="49"/>
      <c r="C56" s="50">
        <f t="shared" ref="C56:D56" si="8">C27-C54</f>
        <v>30000</v>
      </c>
      <c r="D56" s="50">
        <f t="shared" si="8"/>
        <v>30000</v>
      </c>
      <c r="E56" s="24"/>
    </row>
  </sheetData>
  <mergeCells count="45">
    <mergeCell ref="A1:E4"/>
    <mergeCell ref="A6:E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42:B42"/>
    <mergeCell ref="A43:B43"/>
    <mergeCell ref="A44:B44"/>
    <mergeCell ref="A53:B53"/>
    <mergeCell ref="A54:B54"/>
    <mergeCell ref="A56:B56"/>
    <mergeCell ref="A45:B45"/>
    <mergeCell ref="A47:B47"/>
    <mergeCell ref="A48:B48"/>
    <mergeCell ref="A49:B49"/>
    <mergeCell ref="A50:B50"/>
    <mergeCell ref="A51:B51"/>
    <mergeCell ref="A52:B52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