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signment Receipt Templ" sheetId="1" r:id="rId4"/>
    <sheet state="visible" name="Consignment Receipt Template Ex" sheetId="2" r:id="rId5"/>
  </sheets>
  <definedNames/>
  <calcPr/>
</workbook>
</file>

<file path=xl/sharedStrings.xml><?xml version="1.0" encoding="utf-8"?>
<sst xmlns="http://schemas.openxmlformats.org/spreadsheetml/2006/main" count="55" uniqueCount="40">
  <si>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</si>
  <si>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</si>
  <si>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</si>
  <si>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</si>
  <si>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</si>
  <si>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</si>
  <si>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</si>
  <si>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</si>
  <si>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</si>
  <si>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</si>
  <si>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</si>
  <si>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</si>
  <si>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</si>
  <si>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</si>
  <si>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</si>
  <si>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</si>
  <si>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</si>
  <si>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</si>
  <si>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</si>
  <si>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</si>
  <si>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GreenLeaf Consignment Co.
</t>
    </r>
    <r>
      <rPr>
        <rFont val="Work Sans"/>
        <b val="0"/>
        <color rgb="FF000000"/>
        <sz val="10.0"/>
      </rPr>
      <t>123 Market Street, Springfield, IL 62701
info@greenleafconsignment.com
(555) 123-4567</t>
    </r>
  </si>
  <si>
    <t>Jane Doe</t>
  </si>
  <si>
    <t>janedoe@example.com</t>
  </si>
  <si>
    <t>CN-10234</t>
  </si>
  <si>
    <t>456 Elm Street, Springfield, IL 62702</t>
  </si>
  <si>
    <t>Credit Card</t>
  </si>
  <si>
    <t>(555) 987-6543</t>
  </si>
  <si>
    <t>Designer Handbag</t>
  </si>
  <si>
    <t>$120.00</t>
  </si>
  <si>
    <t>Leather Wallets</t>
  </si>
  <si>
    <t>$45.00</t>
  </si>
  <si>
    <t>Silk Scarves</t>
  </si>
  <si>
    <t>$35.00</t>
  </si>
  <si>
    <t>Vintage Watch</t>
  </si>
  <si>
    <t>$250.00</t>
  </si>
  <si>
    <t>Sunglasses</t>
  </si>
  <si>
    <t>$60.00</t>
  </si>
  <si>
    <t>Jewelry Sets</t>
  </si>
  <si>
    <t>$150.00</t>
  </si>
  <si>
    <t>Delivered in good condition; consigned items accepted for 90 days.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</si>
</sst>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63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5" fillId="0" fontId="4" numFmtId="0" xfId="0" applyBorder="1" applyFont="1"/>
    <xf borderId="8" fillId="0" fontId="4" numFmtId="0" xfId="0" applyBorder="1" applyFont="1"/>
    <xf borderId="9" fillId="0" fontId="5" numFmtId="0" xfId="0" applyAlignment="1" applyBorder="1" applyFont="1">
      <alignment horizontal="center" readingOrder="0" vertical="center"/>
    </xf>
    <xf borderId="10" fillId="3" fontId="6" numFmtId="0" xfId="0" applyAlignment="1" applyBorder="1" applyFill="1" applyFont="1">
      <alignment horizontal="center" readingOrder="0" vertical="center"/>
    </xf>
    <xf borderId="11" fillId="0" fontId="2" numFmtId="0" xfId="0" applyBorder="1" applyFont="1"/>
    <xf borderId="12" fillId="0" fontId="2" numFmtId="0" xfId="0" applyBorder="1" applyFont="1"/>
    <xf borderId="2" fillId="0" fontId="4" numFmtId="0" xfId="0" applyBorder="1" applyFont="1"/>
    <xf borderId="13" fillId="0" fontId="4" numFmtId="0" xfId="0" applyBorder="1" applyFont="1"/>
    <xf borderId="14" fillId="0" fontId="5" numFmtId="0" xfId="0" applyAlignment="1" applyBorder="1" applyFont="1">
      <alignment horizontal="center" readingOrder="0" vertical="center"/>
    </xf>
    <xf borderId="15" fillId="0" fontId="7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4" fontId="8" numFmtId="0" xfId="0" applyAlignment="1" applyBorder="1" applyFill="1" applyFont="1">
      <alignment horizontal="center" readingOrder="0" vertical="center"/>
    </xf>
    <xf borderId="18" fillId="0" fontId="7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center" shrinkToFit="0" vertical="center" wrapText="1"/>
    </xf>
    <xf borderId="18" fillId="0" fontId="7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center" readingOrder="0" vertical="center"/>
    </xf>
    <xf borderId="21" fillId="0" fontId="7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7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3" fontId="8" numFmtId="0" xfId="0" applyAlignment="1" applyBorder="1" applyFont="1">
      <alignment horizontal="center" readingOrder="0" shrinkToFit="0" vertical="center" wrapText="0"/>
    </xf>
    <xf borderId="30" fillId="3" fontId="8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3" fontId="8" numFmtId="0" xfId="0" applyAlignment="1" applyBorder="1" applyFont="1">
      <alignment horizontal="center" readingOrder="0" shrinkToFit="0" vertical="center" wrapText="0"/>
    </xf>
    <xf borderId="32" fillId="0" fontId="7" numFmtId="0" xfId="0" applyAlignment="1" applyBorder="1" applyFont="1">
      <alignment horizontal="center" shrinkToFit="0" vertical="center" wrapText="1"/>
    </xf>
    <xf borderId="33" fillId="2" fontId="7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7" numFmtId="165" xfId="0" applyAlignment="1" applyBorder="1" applyFont="1" applyNumberFormat="1">
      <alignment horizontal="center" shrinkToFit="0" vertical="center" wrapText="1"/>
    </xf>
    <xf borderId="35" fillId="0" fontId="7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7" numFmtId="0" xfId="0" applyAlignment="1" applyBorder="1" applyFont="1">
      <alignment horizontal="center" shrinkToFit="0" vertical="center" wrapText="1"/>
    </xf>
    <xf borderId="37" fillId="2" fontId="7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7" numFmtId="165" xfId="0" applyAlignment="1" applyBorder="1" applyFont="1" applyNumberFormat="1">
      <alignment horizontal="center" shrinkToFit="0" vertical="center" wrapText="1"/>
    </xf>
    <xf borderId="38" fillId="0" fontId="7" numFmtId="0" xfId="0" applyAlignment="1" applyBorder="1" applyFont="1">
      <alignment horizontal="center" shrinkToFit="0" vertical="center" wrapText="1"/>
    </xf>
    <xf borderId="39" fillId="2" fontId="7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7" numFmtId="165" xfId="0" applyAlignment="1" applyBorder="1" applyFont="1" applyNumberFormat="1">
      <alignment horizontal="center" shrinkToFit="0" vertical="center" wrapText="1"/>
    </xf>
    <xf borderId="40" fillId="0" fontId="7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7" numFmtId="49" xfId="0" applyAlignment="1" applyBorder="1" applyFont="1" applyNumberFormat="1">
      <alignment horizontal="center" shrinkToFit="0" vertical="center" wrapText="1"/>
    </xf>
    <xf borderId="42" fillId="0" fontId="7" numFmtId="49" xfId="0" applyAlignment="1" applyBorder="1" applyFont="1" applyNumberFormat="1">
      <alignment horizontal="center"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4" fontId="10" numFmtId="49" xfId="0" applyAlignment="1" applyBorder="1" applyFont="1" applyNumberFormat="1">
      <alignment horizontal="center" readingOrder="0" shrinkToFit="0" vertical="center" wrapText="1"/>
    </xf>
    <xf borderId="46" fillId="0" fontId="2" numFmtId="0" xfId="0" applyBorder="1" applyFont="1"/>
    <xf borderId="47" fillId="0" fontId="11" numFmtId="0" xfId="0" applyAlignment="1" applyBorder="1" applyFont="1">
      <alignment horizontal="right" readingOrder="0" shrinkToFit="0" vertical="center" wrapText="0"/>
    </xf>
    <xf borderId="45" fillId="5" fontId="10" numFmtId="0" xfId="0" applyAlignment="1" applyBorder="1" applyFill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left" readingOrder="0" shrinkToFit="0" vertical="center" wrapText="1"/>
    </xf>
    <xf borderId="50" fillId="0" fontId="2" numFmtId="0" xfId="0" applyBorder="1" applyFont="1"/>
    <xf borderId="51" fillId="5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15" fillId="0" fontId="2" numFmtId="0" xfId="0" applyBorder="1" applyFont="1"/>
    <xf borderId="53" fillId="0" fontId="12" numFmtId="165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21" fillId="0" fontId="2" numFmtId="0" xfId="0" applyBorder="1" applyFont="1"/>
    <xf borderId="55" fillId="3" fontId="10" numFmtId="0" xfId="0" applyAlignment="1" applyBorder="1" applyFont="1">
      <alignment horizontal="right"/>
    </xf>
    <xf borderId="56" fillId="5" fontId="12" numFmtId="165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27" fillId="0" fontId="14" numFmtId="0" xfId="0" applyAlignment="1" applyBorder="1" applyFont="1">
      <alignment horizontal="right" readingOrder="0" shrinkToFit="0" vertical="center" wrapText="0"/>
    </xf>
    <xf borderId="58" fillId="0" fontId="7" numFmtId="49" xfId="0" applyAlignment="1" applyBorder="1" applyFont="1" applyNumberFormat="1">
      <alignment horizontal="left" shrinkToFit="0" vertical="center" wrapText="1"/>
    </xf>
    <xf borderId="13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59" fillId="4" fontId="3" numFmtId="4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61" fillId="0" fontId="2" numFmtId="0" xfId="0" applyBorder="1" applyFont="1"/>
    <xf borderId="18" fillId="0" fontId="7" numFmtId="164" xfId="0" applyAlignment="1" applyBorder="1" applyFont="1" applyNumberFormat="1">
      <alignment horizontal="center" readingOrder="0" shrinkToFit="0" vertical="center" wrapText="1"/>
    </xf>
    <xf borderId="18" fillId="0" fontId="7" numFmtId="0" xfId="0" applyAlignment="1" applyBorder="1" applyFont="1">
      <alignment horizontal="center" readingOrder="0" shrinkToFit="0" vertical="center" wrapText="1"/>
    </xf>
    <xf borderId="18" fillId="0" fontId="7" numFmtId="49" xfId="0" applyAlignment="1" applyBorder="1" applyFont="1" applyNumberFormat="1">
      <alignment horizontal="center" readingOrder="0" shrinkToFit="0" vertical="center" wrapText="1"/>
    </xf>
    <xf borderId="32" fillId="0" fontId="4" numFmtId="0" xfId="0" applyAlignment="1" applyBorder="1" applyFont="1">
      <alignment horizontal="center" readingOrder="0"/>
    </xf>
    <xf borderId="35" fillId="0" fontId="4" numFmtId="49" xfId="0" applyAlignment="1" applyBorder="1" applyFont="1" applyNumberFormat="1">
      <alignment readingOrder="0"/>
    </xf>
    <xf borderId="32" fillId="0" fontId="4" numFmtId="49" xfId="0" applyAlignment="1" applyBorder="1" applyFont="1" applyNumberFormat="1">
      <alignment horizontal="center" readingOrder="0"/>
    </xf>
    <xf borderId="36" fillId="0" fontId="4" numFmtId="0" xfId="0" applyAlignment="1" applyBorder="1" applyFont="1">
      <alignment horizontal="center" readingOrder="0"/>
    </xf>
    <xf borderId="62" fillId="0" fontId="4" numFmtId="49" xfId="0" applyAlignment="1" applyBorder="1" applyFont="1" applyNumberFormat="1">
      <alignment readingOrder="0"/>
    </xf>
    <xf borderId="36" fillId="0" fontId="4" numFmtId="49" xfId="0" applyAlignment="1" applyBorder="1" applyFont="1" applyNumberFormat="1">
      <alignment horizontal="center" readingOrder="0"/>
    </xf>
    <xf borderId="62" fillId="2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3.25" customHeight="1">
      <c r="A4" s="10"/>
      <c r="B4" s="11"/>
      <c r="C4" s="12"/>
      <c r="D4" s="13" t="s">
        <v>2</v>
      </c>
      <c r="E4" s="14"/>
      <c r="F4" s="15"/>
    </row>
    <row r="5" ht="23.25" customHeight="1">
      <c r="A5" s="16"/>
      <c r="B5" s="17"/>
      <c r="C5" s="18"/>
      <c r="D5" s="19" t="s">
        <v>3</v>
      </c>
      <c r="F5" s="20"/>
    </row>
    <row r="6" ht="23.25" customHeight="1">
      <c r="A6" s="21" t="s">
        <v>4</v>
      </c>
      <c r="B6" s="22"/>
      <c r="C6" s="23"/>
      <c r="D6" s="19" t="s">
        <v>5</v>
      </c>
      <c r="F6" s="20"/>
    </row>
    <row r="7" ht="23.25" customHeight="1">
      <c r="A7" s="21" t="s">
        <v>6</v>
      </c>
      <c r="B7" s="24"/>
      <c r="C7" s="23"/>
      <c r="D7" s="19" t="s">
        <v>7</v>
      </c>
      <c r="F7" s="20"/>
    </row>
    <row r="8" ht="23.25" customHeight="1">
      <c r="A8" s="21" t="s">
        <v>8</v>
      </c>
      <c r="B8" s="25"/>
      <c r="C8" s="26"/>
      <c r="D8" s="27" t="s">
        <v>9</v>
      </c>
      <c r="E8" s="28"/>
      <c r="F8" s="29"/>
    </row>
    <row r="9" ht="7.5" customHeight="1">
      <c r="A9" s="30"/>
      <c r="B9" s="31"/>
      <c r="C9" s="32"/>
      <c r="D9" s="33"/>
      <c r="E9" s="33"/>
      <c r="F9" s="34"/>
    </row>
    <row r="10">
      <c r="A10" s="35" t="s">
        <v>10</v>
      </c>
      <c r="B10" s="36" t="s">
        <v>11</v>
      </c>
      <c r="C10" s="37"/>
      <c r="D10" s="38" t="s">
        <v>12</v>
      </c>
      <c r="E10" s="36" t="s">
        <v>13</v>
      </c>
      <c r="F10" s="37"/>
    </row>
    <row r="11">
      <c r="A11" s="39"/>
      <c r="B11" s="40"/>
      <c r="C11" s="41"/>
      <c r="D11" s="42"/>
      <c r="E11" s="43">
        <f t="shared" ref="E11:E21" si="1">A11*D11</f>
        <v>0</v>
      </c>
      <c r="F11" s="44"/>
    </row>
    <row r="12">
      <c r="A12" s="45"/>
      <c r="B12" s="46"/>
      <c r="C12" s="47"/>
      <c r="D12" s="48"/>
      <c r="E12" s="43">
        <f t="shared" si="1"/>
        <v>0</v>
      </c>
      <c r="F12" s="44"/>
    </row>
    <row r="13">
      <c r="A13" s="45"/>
      <c r="B13" s="46"/>
      <c r="C13" s="47"/>
      <c r="D13" s="48"/>
      <c r="E13" s="43">
        <f t="shared" si="1"/>
        <v>0</v>
      </c>
      <c r="F13" s="44"/>
    </row>
    <row r="14">
      <c r="A14" s="45"/>
      <c r="B14" s="46"/>
      <c r="C14" s="47"/>
      <c r="D14" s="48"/>
      <c r="E14" s="43">
        <f t="shared" si="1"/>
        <v>0</v>
      </c>
      <c r="F14" s="44"/>
    </row>
    <row r="15">
      <c r="A15" s="45"/>
      <c r="B15" s="46"/>
      <c r="C15" s="47"/>
      <c r="D15" s="48"/>
      <c r="E15" s="43">
        <f t="shared" si="1"/>
        <v>0</v>
      </c>
      <c r="F15" s="44"/>
    </row>
    <row r="16">
      <c r="A16" s="45"/>
      <c r="B16" s="46"/>
      <c r="C16" s="47"/>
      <c r="D16" s="48"/>
      <c r="E16" s="43">
        <f t="shared" si="1"/>
        <v>0</v>
      </c>
      <c r="F16" s="44"/>
    </row>
    <row r="17">
      <c r="A17" s="45"/>
      <c r="B17" s="46"/>
      <c r="C17" s="47"/>
      <c r="D17" s="48"/>
      <c r="E17" s="43">
        <f t="shared" si="1"/>
        <v>0</v>
      </c>
      <c r="F17" s="44"/>
    </row>
    <row r="18">
      <c r="A18" s="45"/>
      <c r="B18" s="46"/>
      <c r="C18" s="47"/>
      <c r="D18" s="48"/>
      <c r="E18" s="43">
        <f t="shared" si="1"/>
        <v>0</v>
      </c>
      <c r="F18" s="44"/>
    </row>
    <row r="19">
      <c r="A19" s="45"/>
      <c r="B19" s="46"/>
      <c r="C19" s="47"/>
      <c r="D19" s="48"/>
      <c r="E19" s="43">
        <f t="shared" si="1"/>
        <v>0</v>
      </c>
      <c r="F19" s="44"/>
    </row>
    <row r="20">
      <c r="A20" s="45"/>
      <c r="B20" s="46"/>
      <c r="C20" s="47"/>
      <c r="D20" s="48"/>
      <c r="E20" s="43">
        <f t="shared" si="1"/>
        <v>0</v>
      </c>
      <c r="F20" s="44"/>
    </row>
    <row r="21">
      <c r="A21" s="49"/>
      <c r="B21" s="50"/>
      <c r="C21" s="51"/>
      <c r="D21" s="52"/>
      <c r="E21" s="53">
        <f t="shared" si="1"/>
        <v>0</v>
      </c>
      <c r="F21" s="54"/>
    </row>
    <row r="22" ht="21.0" customHeight="1">
      <c r="A22" s="55"/>
      <c r="B22" s="56"/>
      <c r="C22" s="57"/>
      <c r="D22" s="58"/>
      <c r="E22" s="58"/>
      <c r="F22" s="59"/>
    </row>
    <row r="23" ht="21.0" customHeight="1">
      <c r="A23" s="60" t="s">
        <v>14</v>
      </c>
      <c r="B23" s="61"/>
      <c r="C23" s="62"/>
      <c r="D23" s="63" t="s">
        <v>15</v>
      </c>
      <c r="E23" s="64">
        <f>SUM(E11:E21)</f>
        <v>0</v>
      </c>
      <c r="F23" s="61"/>
    </row>
    <row r="24" ht="21.0" customHeight="1">
      <c r="A24" s="65"/>
      <c r="B24" s="66"/>
      <c r="C24" s="62"/>
      <c r="D24" s="67" t="s">
        <v>16</v>
      </c>
      <c r="E24" s="68">
        <v>0.0</v>
      </c>
      <c r="F24" s="69"/>
    </row>
    <row r="25" ht="21.0" customHeight="1">
      <c r="A25" s="70"/>
      <c r="B25" s="20"/>
      <c r="C25" s="62"/>
      <c r="D25" s="67" t="s">
        <v>17</v>
      </c>
      <c r="E25" s="71">
        <f>E23*E24</f>
        <v>0</v>
      </c>
      <c r="F25" s="72"/>
    </row>
    <row r="26" ht="21.0" customHeight="1">
      <c r="A26" s="73"/>
      <c r="B26" s="29"/>
      <c r="C26" s="62"/>
      <c r="D26" s="74" t="s">
        <v>18</v>
      </c>
      <c r="E26" s="75">
        <f>E23+E25</f>
        <v>0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3.25" customHeight="1">
      <c r="A4" s="10"/>
      <c r="B4" s="11"/>
      <c r="C4" s="12"/>
      <c r="D4" s="13" t="s">
        <v>2</v>
      </c>
      <c r="E4" s="14"/>
      <c r="F4" s="15"/>
    </row>
    <row r="5" ht="23.25" customHeight="1">
      <c r="A5" s="16"/>
      <c r="B5" s="17"/>
      <c r="C5" s="18"/>
      <c r="D5" s="19" t="s">
        <v>21</v>
      </c>
      <c r="F5" s="20"/>
    </row>
    <row r="6" ht="23.25" customHeight="1">
      <c r="A6" s="21" t="s">
        <v>4</v>
      </c>
      <c r="B6" s="85">
        <v>45980.0</v>
      </c>
      <c r="C6" s="23"/>
      <c r="D6" s="19" t="s">
        <v>22</v>
      </c>
      <c r="F6" s="20"/>
    </row>
    <row r="7" ht="23.25" customHeight="1">
      <c r="A7" s="21" t="s">
        <v>6</v>
      </c>
      <c r="B7" s="86" t="s">
        <v>23</v>
      </c>
      <c r="C7" s="23"/>
      <c r="D7" s="19" t="s">
        <v>24</v>
      </c>
      <c r="F7" s="20"/>
    </row>
    <row r="8" ht="23.25" customHeight="1">
      <c r="A8" s="21" t="s">
        <v>8</v>
      </c>
      <c r="B8" s="87" t="s">
        <v>25</v>
      </c>
      <c r="C8" s="26"/>
      <c r="D8" s="27" t="s">
        <v>26</v>
      </c>
      <c r="E8" s="28"/>
      <c r="F8" s="29"/>
    </row>
    <row r="9" ht="7.5" customHeight="1">
      <c r="A9" s="30"/>
      <c r="B9" s="31"/>
      <c r="C9" s="32"/>
      <c r="D9" s="33"/>
      <c r="E9" s="33"/>
      <c r="F9" s="34"/>
    </row>
    <row r="10">
      <c r="A10" s="35" t="s">
        <v>10</v>
      </c>
      <c r="B10" s="36" t="s">
        <v>11</v>
      </c>
      <c r="C10" s="37"/>
      <c r="D10" s="38" t="s">
        <v>12</v>
      </c>
      <c r="E10" s="36" t="s">
        <v>13</v>
      </c>
      <c r="F10" s="37"/>
    </row>
    <row r="11">
      <c r="A11" s="88">
        <v>2.0</v>
      </c>
      <c r="B11" s="89" t="s">
        <v>27</v>
      </c>
      <c r="C11" s="44"/>
      <c r="D11" s="90" t="s">
        <v>28</v>
      </c>
      <c r="E11" s="43">
        <f t="shared" ref="E11:E16" si="1">A11*D11</f>
        <v>240</v>
      </c>
      <c r="F11" s="44"/>
    </row>
    <row r="12">
      <c r="A12" s="91">
        <v>5.0</v>
      </c>
      <c r="B12" s="92" t="s">
        <v>29</v>
      </c>
      <c r="C12" s="47"/>
      <c r="D12" s="93" t="s">
        <v>30</v>
      </c>
      <c r="E12" s="43">
        <f t="shared" si="1"/>
        <v>225</v>
      </c>
      <c r="F12" s="44"/>
    </row>
    <row r="13">
      <c r="A13" s="91">
        <v>3.0</v>
      </c>
      <c r="B13" s="92" t="s">
        <v>31</v>
      </c>
      <c r="C13" s="47"/>
      <c r="D13" s="93" t="s">
        <v>32</v>
      </c>
      <c r="E13" s="43">
        <f t="shared" si="1"/>
        <v>105</v>
      </c>
      <c r="F13" s="44"/>
    </row>
    <row r="14">
      <c r="A14" s="91">
        <v>1.0</v>
      </c>
      <c r="B14" s="92" t="s">
        <v>33</v>
      </c>
      <c r="C14" s="47"/>
      <c r="D14" s="93" t="s">
        <v>34</v>
      </c>
      <c r="E14" s="43">
        <f t="shared" si="1"/>
        <v>250</v>
      </c>
      <c r="F14" s="44"/>
    </row>
    <row r="15">
      <c r="A15" s="91">
        <v>4.0</v>
      </c>
      <c r="B15" s="92" t="s">
        <v>35</v>
      </c>
      <c r="C15" s="47"/>
      <c r="D15" s="93" t="s">
        <v>36</v>
      </c>
      <c r="E15" s="43">
        <f t="shared" si="1"/>
        <v>240</v>
      </c>
      <c r="F15" s="44"/>
    </row>
    <row r="16">
      <c r="A16" s="91">
        <v>2.0</v>
      </c>
      <c r="B16" s="92" t="s">
        <v>37</v>
      </c>
      <c r="C16" s="47"/>
      <c r="D16" s="93" t="s">
        <v>38</v>
      </c>
      <c r="E16" s="43">
        <f t="shared" si="1"/>
        <v>300</v>
      </c>
      <c r="F16" s="44"/>
    </row>
    <row r="17">
      <c r="A17" s="45"/>
      <c r="B17" s="94"/>
      <c r="C17" s="47"/>
      <c r="D17" s="48"/>
      <c r="E17" s="43"/>
      <c r="F17" s="44"/>
    </row>
    <row r="18">
      <c r="A18" s="45"/>
      <c r="B18" s="46"/>
      <c r="C18" s="47"/>
      <c r="D18" s="48"/>
      <c r="E18" s="43"/>
      <c r="F18" s="44"/>
    </row>
    <row r="19">
      <c r="A19" s="45"/>
      <c r="B19" s="46"/>
      <c r="C19" s="47"/>
      <c r="D19" s="48"/>
      <c r="E19" s="43"/>
      <c r="F19" s="44"/>
    </row>
    <row r="20">
      <c r="A20" s="45"/>
      <c r="B20" s="46"/>
      <c r="C20" s="47"/>
      <c r="D20" s="48"/>
      <c r="E20" s="43"/>
      <c r="F20" s="44"/>
    </row>
    <row r="21">
      <c r="A21" s="49"/>
      <c r="B21" s="50"/>
      <c r="C21" s="51"/>
      <c r="D21" s="52"/>
      <c r="E21" s="53"/>
      <c r="F21" s="54"/>
    </row>
    <row r="22" ht="21.0" customHeight="1">
      <c r="A22" s="55"/>
      <c r="B22" s="56"/>
      <c r="C22" s="57"/>
      <c r="D22" s="58"/>
      <c r="E22" s="58"/>
      <c r="F22" s="59"/>
    </row>
    <row r="23" ht="21.0" customHeight="1">
      <c r="A23" s="60" t="s">
        <v>14</v>
      </c>
      <c r="B23" s="61"/>
      <c r="C23" s="62"/>
      <c r="D23" s="63" t="s">
        <v>15</v>
      </c>
      <c r="E23" s="64">
        <f>SUM(E11:E21)</f>
        <v>1360</v>
      </c>
      <c r="F23" s="61"/>
    </row>
    <row r="24" ht="21.0" customHeight="1">
      <c r="A24" s="65" t="s">
        <v>39</v>
      </c>
      <c r="B24" s="66"/>
      <c r="C24" s="62"/>
      <c r="D24" s="67" t="s">
        <v>16</v>
      </c>
      <c r="E24" s="68">
        <v>0.08</v>
      </c>
      <c r="F24" s="69"/>
    </row>
    <row r="25" ht="21.0" customHeight="1">
      <c r="A25" s="70"/>
      <c r="B25" s="20"/>
      <c r="C25" s="62"/>
      <c r="D25" s="67" t="s">
        <v>17</v>
      </c>
      <c r="E25" s="71">
        <f>E23*E24</f>
        <v>108.8</v>
      </c>
      <c r="F25" s="72"/>
    </row>
    <row r="26" ht="21.0" customHeight="1">
      <c r="A26" s="73"/>
      <c r="B26" s="29"/>
      <c r="C26" s="62"/>
      <c r="D26" s="74" t="s">
        <v>18</v>
      </c>
      <c r="E26" s="75">
        <f>E23+E25</f>
        <v>1468.8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