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ash Flow Forecast Templa" sheetId="1" r:id="rId5"/>
    <sheet state="visible" name="Cash Flow Forecast Template Exa" sheetId="2" r:id="rId6"/>
  </sheets>
  <definedNames/>
  <calcPr/>
</workbook>
</file>

<file path=xl/sharedStrings.xml><?xml version="1.0" encoding="utf-8"?>
<sst xmlns="http://schemas.openxmlformats.org/spreadsheetml/2006/main" count="58" uniqueCount="37">
  <si>
    <r>
      <rPr>
        <rFont val="Work Sans"/>
        <b/>
        <color rgb="FF161653"/>
        <sz val="25.0"/>
      </rPr>
      <t xml:space="preserve">Cash Flow Forecast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</si>
  <si>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Description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</si>
  <si>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</si>
  <si>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</si>
  <si>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</si>
  <si>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</si>
  <si>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</si>
  <si>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</si>
  <si>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</si>
  <si>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</si>
  <si>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</si>
  <si>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</si>
  <si>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</si>
  <si>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</si>
  <si>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Income</t>
  </si>
  <si>
    <t>Total</t>
  </si>
  <si>
    <t>Expenses</t>
  </si>
  <si>
    <t>Opening Balance</t>
  </si>
  <si>
    <t>Net Cash Flow</t>
  </si>
  <si>
    <t>Closing Balance</t>
  </si>
  <si>
    <r>
      <rPr>
        <rFont val="Work Sans"/>
        <b/>
        <color rgb="FF161653"/>
        <sz val="25.0"/>
      </rPr>
      <t xml:space="preserve">Cash Flow Forecast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</si>
  <si>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Product Sales</t>
  </si>
  <si>
    <t>Service Revenue</t>
  </si>
  <si>
    <t>Consulting Income</t>
  </si>
  <si>
    <t>Affiliate/Other Income</t>
  </si>
  <si>
    <t>Tax Refund</t>
  </si>
  <si>
    <t>Investment Income</t>
  </si>
  <si>
    <t>Rent</t>
  </si>
  <si>
    <t>Salaries &amp; Wages</t>
  </si>
  <si>
    <t>Marketing</t>
  </si>
  <si>
    <t>Utilities</t>
  </si>
  <si>
    <t>Software Subscriptions</t>
  </si>
  <si>
    <t>Insurance</t>
  </si>
  <si>
    <t>Loan Payment</t>
  </si>
  <si>
    <t>Equipment Purchase</t>
  </si>
  <si>
    <t>Office Supplies</t>
  </si>
  <si>
    <t>Professional Fees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</si>
</sst>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1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b/>
      <sz val="12.0"/>
      <color rgb="FFFFFFFF"/>
      <name val="Work Sans"/>
    </font>
    <font>
      <color theme="1"/>
      <name val="Work Sans"/>
    </font>
    <font/>
    <font>
      <b/>
      <sz val="12.0"/>
      <color theme="1"/>
      <name val="Work Sans"/>
    </font>
    <font>
      <b/>
      <color theme="1"/>
      <name val="Work Sans"/>
    </font>
    <font>
      <color rgb="FF000000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FF9900"/>
        <bgColor rgb="FFFF9900"/>
      </patternFill>
    </fill>
  </fills>
  <borders count="29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hair">
        <color rgb="FF000000"/>
      </left>
      <bottom style="thin">
        <color rgb="FFFFFFFF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thin">
        <color rgb="FFFFFFFF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FFFFFF"/>
      </bottom>
    </border>
    <border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FFFFFF"/>
      </top>
      <bottom style="thin">
        <color rgb="FF000000"/>
      </bottom>
    </border>
    <border>
      <right style="thin">
        <color rgb="FF000000"/>
      </right>
      <top style="thin">
        <color rgb="FFFFFFFF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0" fontId="3" numFmtId="0" xfId="0" applyAlignment="1" applyBorder="1" applyFont="1">
      <alignment horizontal="center" readingOrder="0" shrinkToFit="0" vertical="center" wrapText="0"/>
    </xf>
    <xf borderId="2" fillId="2" fontId="4" numFmtId="0" xfId="0" applyAlignment="1" applyBorder="1" applyFill="1" applyFont="1">
      <alignment horizontal="center" readingOrder="0" shrinkToFit="0" vertical="center" wrapText="0"/>
    </xf>
    <xf borderId="2" fillId="3" fontId="3" numFmtId="0" xfId="0" applyAlignment="1" applyBorder="1" applyFill="1" applyFont="1">
      <alignment horizontal="center" readingOrder="0" shrinkToFit="0" vertical="center" wrapText="0"/>
    </xf>
    <xf borderId="3" fillId="2" fontId="5" numFmtId="49" xfId="0" applyAlignment="1" applyBorder="1" applyFont="1" applyNumberFormat="1">
      <alignment horizontal="center" readingOrder="0" shrinkToFit="0" textRotation="90" vertical="center" wrapText="1"/>
    </xf>
    <xf borderId="4" fillId="0" fontId="6" numFmtId="49" xfId="0" applyAlignment="1" applyBorder="1" applyFont="1" applyNumberFormat="1">
      <alignment horizontal="center" shrinkToFit="0" vertical="center" wrapText="1"/>
    </xf>
    <xf borderId="5" fillId="0" fontId="6" numFmtId="164" xfId="0" applyAlignment="1" applyBorder="1" applyFont="1" applyNumberFormat="1">
      <alignment horizontal="center" shrinkToFit="0" vertical="center" wrapText="1"/>
    </xf>
    <xf borderId="6" fillId="0" fontId="6" numFmtId="164" xfId="0" applyAlignment="1" applyBorder="1" applyFont="1" applyNumberFormat="1">
      <alignment horizontal="center" shrinkToFit="0" vertical="center" wrapText="1"/>
    </xf>
    <xf borderId="3" fillId="0" fontId="7" numFmtId="0" xfId="0" applyBorder="1" applyFont="1"/>
    <xf borderId="7" fillId="0" fontId="6" numFmtId="49" xfId="0" applyAlignment="1" applyBorder="1" applyFont="1" applyNumberFormat="1">
      <alignment horizontal="center" shrinkToFit="0" vertical="center" wrapText="1"/>
    </xf>
    <xf borderId="8" fillId="0" fontId="6" numFmtId="164" xfId="0" applyAlignment="1" applyBorder="1" applyFont="1" applyNumberFormat="1">
      <alignment horizontal="center" shrinkToFit="0" vertical="center" wrapText="1"/>
    </xf>
    <xf borderId="9" fillId="0" fontId="6" numFmtId="164" xfId="0" applyAlignment="1" applyBorder="1" applyFont="1" applyNumberFormat="1">
      <alignment horizontal="center" shrinkToFit="0" vertical="center" wrapText="1"/>
    </xf>
    <xf borderId="10" fillId="0" fontId="6" numFmtId="49" xfId="0" applyAlignment="1" applyBorder="1" applyFont="1" applyNumberFormat="1">
      <alignment horizontal="center" shrinkToFit="0" vertical="center" wrapText="1"/>
    </xf>
    <xf borderId="11" fillId="0" fontId="6" numFmtId="164" xfId="0" applyAlignment="1" applyBorder="1" applyFont="1" applyNumberFormat="1">
      <alignment horizontal="center" shrinkToFit="0" vertical="center" wrapText="1"/>
    </xf>
    <xf borderId="12" fillId="0" fontId="6" numFmtId="164" xfId="0" applyAlignment="1" applyBorder="1" applyFont="1" applyNumberFormat="1">
      <alignment horizontal="center" shrinkToFit="0" vertical="center" wrapText="1"/>
    </xf>
    <xf borderId="13" fillId="0" fontId="7" numFmtId="0" xfId="0" applyBorder="1" applyFont="1"/>
    <xf borderId="14" fillId="3" fontId="8" numFmtId="0" xfId="0" applyAlignment="1" applyBorder="1" applyFont="1">
      <alignment horizontal="right" readingOrder="0" shrinkToFit="0" vertical="center" wrapText="1"/>
    </xf>
    <xf borderId="15" fillId="4" fontId="9" numFmtId="164" xfId="0" applyAlignment="1" applyBorder="1" applyFill="1" applyFont="1" applyNumberFormat="1">
      <alignment horizontal="center" shrinkToFit="0" vertical="center" wrapText="1"/>
    </xf>
    <xf borderId="16" fillId="4" fontId="9" numFmtId="164" xfId="0" applyAlignment="1" applyBorder="1" applyFont="1" applyNumberFormat="1">
      <alignment horizontal="center" shrinkToFit="0" vertical="center" wrapText="1"/>
    </xf>
    <xf borderId="17" fillId="2" fontId="5" numFmtId="49" xfId="0" applyAlignment="1" applyBorder="1" applyFont="1" applyNumberFormat="1">
      <alignment horizontal="center" readingOrder="0" shrinkToFit="0" textRotation="90" vertical="center" wrapText="1"/>
    </xf>
    <xf borderId="18" fillId="0" fontId="7" numFmtId="0" xfId="0" applyBorder="1" applyFont="1"/>
    <xf borderId="0" fillId="0" fontId="5" numFmtId="49" xfId="0" applyAlignment="1" applyFont="1" applyNumberFormat="1">
      <alignment horizontal="center" readingOrder="0" shrinkToFit="0" textRotation="90" vertical="center" wrapText="1"/>
    </xf>
    <xf borderId="0" fillId="0" fontId="8" numFmtId="0" xfId="0" applyAlignment="1" applyFont="1">
      <alignment horizontal="right" readingOrder="0" shrinkToFit="0" vertical="center" wrapText="1"/>
    </xf>
    <xf borderId="0" fillId="0" fontId="9" numFmtId="164" xfId="0" applyAlignment="1" applyFont="1" applyNumberFormat="1">
      <alignment horizontal="center" shrinkToFit="0" vertical="center" wrapText="1"/>
    </xf>
    <xf borderId="19" fillId="2" fontId="5" numFmtId="0" xfId="0" applyAlignment="1" applyBorder="1" applyFont="1">
      <alignment horizontal="right" readingOrder="0" shrinkToFit="0" vertical="center" wrapText="1"/>
    </xf>
    <xf borderId="20" fillId="0" fontId="7" numFmtId="0" xfId="0" applyBorder="1" applyFont="1"/>
    <xf borderId="2" fillId="4" fontId="9" numFmtId="164" xfId="0" applyAlignment="1" applyBorder="1" applyFont="1" applyNumberFormat="1">
      <alignment horizontal="center" readingOrder="0" shrinkToFit="0" vertical="center" wrapText="1"/>
    </xf>
    <xf borderId="2" fillId="4" fontId="9" numFmtId="164" xfId="0" applyAlignment="1" applyBorder="1" applyFont="1" applyNumberFormat="1">
      <alignment horizontal="center" shrinkToFit="0" vertical="center" wrapText="1"/>
    </xf>
    <xf borderId="21" fillId="2" fontId="5" numFmtId="0" xfId="0" applyAlignment="1" applyBorder="1" applyFont="1">
      <alignment horizontal="right" readingOrder="0" shrinkToFit="0" vertical="center" wrapText="1"/>
    </xf>
    <xf borderId="22" fillId="0" fontId="7" numFmtId="0" xfId="0" applyBorder="1" applyFont="1"/>
    <xf borderId="23" fillId="2" fontId="5" numFmtId="0" xfId="0" applyAlignment="1" applyBorder="1" applyFont="1">
      <alignment horizontal="right" readingOrder="0" shrinkToFit="0" vertical="center" wrapText="1"/>
    </xf>
    <xf borderId="24" fillId="0" fontId="7" numFmtId="0" xfId="0" applyBorder="1" applyFont="1"/>
    <xf borderId="2" fillId="5" fontId="9" numFmtId="164" xfId="0" applyAlignment="1" applyBorder="1" applyFill="1" applyFont="1" applyNumberFormat="1">
      <alignment horizontal="center" shrinkToFit="0" vertical="center" wrapText="1"/>
    </xf>
    <xf borderId="25" fillId="0" fontId="10" numFmtId="49" xfId="0" applyAlignment="1" applyBorder="1" applyFont="1" applyNumberFormat="1">
      <alignment horizontal="left" readingOrder="0"/>
    </xf>
    <xf borderId="25" fillId="0" fontId="10" numFmtId="164" xfId="0" applyAlignment="1" applyBorder="1" applyFont="1" applyNumberFormat="1">
      <alignment horizontal="center" readingOrder="0"/>
    </xf>
    <xf borderId="26" fillId="0" fontId="10" numFmtId="49" xfId="0" applyAlignment="1" applyBorder="1" applyFont="1" applyNumberFormat="1">
      <alignment horizontal="left" readingOrder="0"/>
    </xf>
    <xf borderId="26" fillId="0" fontId="10" numFmtId="164" xfId="0" applyAlignment="1" applyBorder="1" applyFont="1" applyNumberFormat="1">
      <alignment horizontal="center" readingOrder="0"/>
    </xf>
    <xf borderId="27" fillId="0" fontId="6" numFmtId="49" xfId="0" applyAlignment="1" applyBorder="1" applyFont="1" applyNumberFormat="1">
      <alignment horizontal="left" shrinkToFit="0" vertical="center" wrapText="1"/>
    </xf>
    <xf borderId="26" fillId="0" fontId="6" numFmtId="164" xfId="0" applyAlignment="1" applyBorder="1" applyFont="1" applyNumberFormat="1">
      <alignment horizontal="center" shrinkToFit="0" vertical="center" wrapText="1"/>
    </xf>
    <xf borderId="28" fillId="0" fontId="6" numFmtId="49" xfId="0" applyAlignment="1" applyBorder="1" applyFont="1" applyNumberFormat="1">
      <alignment horizontal="left" shrinkToFit="0" vertical="center" wrapText="1"/>
    </xf>
    <xf borderId="7" fillId="0" fontId="6" numFmtId="49" xfId="0" applyAlignment="1" applyBorder="1" applyFont="1" applyNumberForma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000250" cy="495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000250" cy="495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26.5"/>
    <col customWidth="1" min="3" max="14" width="14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24.75" customHeight="1">
      <c r="A6" s="3"/>
      <c r="B6" s="4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</row>
    <row r="7">
      <c r="A7" s="6" t="s">
        <v>14</v>
      </c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</row>
    <row r="8">
      <c r="A8" s="10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>
      <c r="A9" s="10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>
      <c r="A10" s="10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</row>
    <row r="11">
      <c r="A11" s="10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</row>
    <row r="12">
      <c r="A12" s="10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>
      <c r="A13" s="10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</row>
    <row r="14">
      <c r="A14" s="10"/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</row>
    <row r="15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</row>
    <row r="16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</row>
    <row r="17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/>
    </row>
    <row r="18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</row>
    <row r="19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/>
    </row>
    <row r="20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</row>
    <row r="21">
      <c r="A21" s="10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/>
    </row>
    <row r="22" ht="20.25" customHeight="1">
      <c r="A22" s="17"/>
      <c r="B22" s="18" t="s">
        <v>15</v>
      </c>
      <c r="C22" s="19">
        <f t="shared" ref="C22:N22" si="1">SUM(C7:C21)</f>
        <v>0</v>
      </c>
      <c r="D22" s="19">
        <f t="shared" si="1"/>
        <v>0</v>
      </c>
      <c r="E22" s="19">
        <f t="shared" si="1"/>
        <v>0</v>
      </c>
      <c r="F22" s="19">
        <f t="shared" si="1"/>
        <v>0</v>
      </c>
      <c r="G22" s="19">
        <f t="shared" si="1"/>
        <v>0</v>
      </c>
      <c r="H22" s="19">
        <f t="shared" si="1"/>
        <v>0</v>
      </c>
      <c r="I22" s="19">
        <f t="shared" si="1"/>
        <v>0</v>
      </c>
      <c r="J22" s="19">
        <f t="shared" si="1"/>
        <v>0</v>
      </c>
      <c r="K22" s="19">
        <f t="shared" si="1"/>
        <v>0</v>
      </c>
      <c r="L22" s="19">
        <f t="shared" si="1"/>
        <v>0</v>
      </c>
      <c r="M22" s="19">
        <f t="shared" si="1"/>
        <v>0</v>
      </c>
      <c r="N22" s="20">
        <f t="shared" si="1"/>
        <v>0</v>
      </c>
    </row>
    <row r="23">
      <c r="A23" s="21" t="s">
        <v>16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9"/>
    </row>
    <row r="24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/>
    </row>
    <row r="25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3"/>
    </row>
    <row r="26">
      <c r="A26" s="10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"/>
    </row>
    <row r="27">
      <c r="A27" s="10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/>
    </row>
    <row r="28">
      <c r="A28" s="10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</row>
    <row r="29">
      <c r="A29" s="10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3"/>
    </row>
    <row r="30">
      <c r="A30" s="10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/>
    </row>
    <row r="31">
      <c r="A31" s="10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"/>
    </row>
    <row r="32">
      <c r="A32" s="10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3"/>
    </row>
    <row r="33">
      <c r="A33" s="10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3"/>
    </row>
    <row r="34">
      <c r="A34" s="10"/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3"/>
    </row>
    <row r="35">
      <c r="A35" s="10"/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3"/>
    </row>
    <row r="36">
      <c r="A36" s="10"/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3"/>
    </row>
    <row r="37">
      <c r="A37" s="10"/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3"/>
    </row>
    <row r="38" ht="21.0" customHeight="1">
      <c r="A38" s="22"/>
      <c r="B38" s="18" t="s">
        <v>15</v>
      </c>
      <c r="C38" s="19">
        <f t="shared" ref="C38:N38" si="2">SUM(C23:C37)</f>
        <v>0</v>
      </c>
      <c r="D38" s="19">
        <f t="shared" si="2"/>
        <v>0</v>
      </c>
      <c r="E38" s="19">
        <f t="shared" si="2"/>
        <v>0</v>
      </c>
      <c r="F38" s="19">
        <f t="shared" si="2"/>
        <v>0</v>
      </c>
      <c r="G38" s="19">
        <f t="shared" si="2"/>
        <v>0</v>
      </c>
      <c r="H38" s="19">
        <f t="shared" si="2"/>
        <v>0</v>
      </c>
      <c r="I38" s="19">
        <f t="shared" si="2"/>
        <v>0</v>
      </c>
      <c r="J38" s="19">
        <f t="shared" si="2"/>
        <v>0</v>
      </c>
      <c r="K38" s="19">
        <f t="shared" si="2"/>
        <v>0</v>
      </c>
      <c r="L38" s="19">
        <f t="shared" si="2"/>
        <v>0</v>
      </c>
      <c r="M38" s="19">
        <f t="shared" si="2"/>
        <v>0</v>
      </c>
      <c r="N38" s="20">
        <f t="shared" si="2"/>
        <v>0</v>
      </c>
    </row>
    <row r="39" ht="8.25" customHeight="1">
      <c r="A39" s="23"/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ht="21.0" customHeight="1">
      <c r="A40" s="26" t="s">
        <v>17</v>
      </c>
      <c r="B40" s="27"/>
      <c r="C40" s="28">
        <v>0.0</v>
      </c>
      <c r="D40" s="29">
        <f t="shared" ref="D40:N40" si="3">C42</f>
        <v>0</v>
      </c>
      <c r="E40" s="29">
        <f t="shared" si="3"/>
        <v>0</v>
      </c>
      <c r="F40" s="29">
        <f t="shared" si="3"/>
        <v>0</v>
      </c>
      <c r="G40" s="29">
        <f t="shared" si="3"/>
        <v>0</v>
      </c>
      <c r="H40" s="29">
        <f t="shared" si="3"/>
        <v>0</v>
      </c>
      <c r="I40" s="29">
        <f t="shared" si="3"/>
        <v>0</v>
      </c>
      <c r="J40" s="29">
        <f t="shared" si="3"/>
        <v>0</v>
      </c>
      <c r="K40" s="29">
        <f t="shared" si="3"/>
        <v>0</v>
      </c>
      <c r="L40" s="29">
        <f t="shared" si="3"/>
        <v>0</v>
      </c>
      <c r="M40" s="29">
        <f t="shared" si="3"/>
        <v>0</v>
      </c>
      <c r="N40" s="29">
        <f t="shared" si="3"/>
        <v>0</v>
      </c>
    </row>
    <row r="41" ht="21.0" customHeight="1">
      <c r="A41" s="30" t="s">
        <v>18</v>
      </c>
      <c r="B41" s="31"/>
      <c r="C41" s="29">
        <f t="shared" ref="C41:N41" si="4">C22-C38</f>
        <v>0</v>
      </c>
      <c r="D41" s="29">
        <f t="shared" si="4"/>
        <v>0</v>
      </c>
      <c r="E41" s="29">
        <f t="shared" si="4"/>
        <v>0</v>
      </c>
      <c r="F41" s="29">
        <f t="shared" si="4"/>
        <v>0</v>
      </c>
      <c r="G41" s="29">
        <f t="shared" si="4"/>
        <v>0</v>
      </c>
      <c r="H41" s="29">
        <f t="shared" si="4"/>
        <v>0</v>
      </c>
      <c r="I41" s="29">
        <f t="shared" si="4"/>
        <v>0</v>
      </c>
      <c r="J41" s="29">
        <f t="shared" si="4"/>
        <v>0</v>
      </c>
      <c r="K41" s="29">
        <f t="shared" si="4"/>
        <v>0</v>
      </c>
      <c r="L41" s="29">
        <f t="shared" si="4"/>
        <v>0</v>
      </c>
      <c r="M41" s="29">
        <f t="shared" si="4"/>
        <v>0</v>
      </c>
      <c r="N41" s="29">
        <f t="shared" si="4"/>
        <v>0</v>
      </c>
    </row>
    <row r="42" ht="21.0" customHeight="1">
      <c r="A42" s="32" t="s">
        <v>19</v>
      </c>
      <c r="B42" s="33"/>
      <c r="C42" s="34">
        <f t="shared" ref="C42:N42" si="5">C40+C41</f>
        <v>0</v>
      </c>
      <c r="D42" s="34">
        <f t="shared" si="5"/>
        <v>0</v>
      </c>
      <c r="E42" s="34">
        <f t="shared" si="5"/>
        <v>0</v>
      </c>
      <c r="F42" s="34">
        <f t="shared" si="5"/>
        <v>0</v>
      </c>
      <c r="G42" s="34">
        <f t="shared" si="5"/>
        <v>0</v>
      </c>
      <c r="H42" s="34">
        <f t="shared" si="5"/>
        <v>0</v>
      </c>
      <c r="I42" s="34">
        <f t="shared" si="5"/>
        <v>0</v>
      </c>
      <c r="J42" s="34">
        <f t="shared" si="5"/>
        <v>0</v>
      </c>
      <c r="K42" s="34">
        <f t="shared" si="5"/>
        <v>0</v>
      </c>
      <c r="L42" s="34">
        <f t="shared" si="5"/>
        <v>0</v>
      </c>
      <c r="M42" s="34">
        <f t="shared" si="5"/>
        <v>0</v>
      </c>
      <c r="N42" s="34">
        <f t="shared" si="5"/>
        <v>0</v>
      </c>
    </row>
  </sheetData>
  <mergeCells count="6">
    <mergeCell ref="A1:N4"/>
    <mergeCell ref="A7:A22"/>
    <mergeCell ref="A23:A38"/>
    <mergeCell ref="A40:B40"/>
    <mergeCell ref="A41:B41"/>
    <mergeCell ref="A42:B42"/>
  </mergeCells>
  <hyperlinks>
    <hyperlink r:id="rId1" ref="A1"/>
  </hyperlinks>
  <printOptions gridLines="1" horizontalCentered="1"/>
  <pageMargins bottom="0.75" footer="0.0" header="0.0" left="0.25" right="0.25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26.5"/>
    <col customWidth="1" min="3" max="14" width="14.13"/>
  </cols>
  <sheetData>
    <row r="1" ht="27.0" customHeight="1">
      <c r="A1" s="1" t="s">
        <v>20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24.75" customHeight="1">
      <c r="A6" s="3"/>
      <c r="B6" s="4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</row>
    <row r="7">
      <c r="A7" s="6" t="s">
        <v>14</v>
      </c>
      <c r="B7" s="35" t="s">
        <v>21</v>
      </c>
      <c r="C7" s="36">
        <v>12000.0</v>
      </c>
      <c r="D7" s="36">
        <v>13500.0</v>
      </c>
      <c r="E7" s="36">
        <v>15000.0</v>
      </c>
      <c r="F7" s="36">
        <v>16000.0</v>
      </c>
      <c r="G7" s="36">
        <v>17500.0</v>
      </c>
      <c r="H7" s="36">
        <v>18000.0</v>
      </c>
      <c r="I7" s="36">
        <v>19000.0</v>
      </c>
      <c r="J7" s="36">
        <v>18500.0</v>
      </c>
      <c r="K7" s="36">
        <v>17000.0</v>
      </c>
      <c r="L7" s="36">
        <v>20000.0</v>
      </c>
      <c r="M7" s="36">
        <v>22000.0</v>
      </c>
      <c r="N7" s="36">
        <v>25000.0</v>
      </c>
    </row>
    <row r="8">
      <c r="A8" s="10"/>
      <c r="B8" s="37" t="s">
        <v>22</v>
      </c>
      <c r="C8" s="38">
        <v>6000.0</v>
      </c>
      <c r="D8" s="38">
        <v>6500.0</v>
      </c>
      <c r="E8" s="38">
        <v>7000.0</v>
      </c>
      <c r="F8" s="38">
        <v>7500.0</v>
      </c>
      <c r="G8" s="38">
        <v>8000.0</v>
      </c>
      <c r="H8" s="38">
        <v>8500.0</v>
      </c>
      <c r="I8" s="38">
        <v>9000.0</v>
      </c>
      <c r="J8" s="38">
        <v>9000.0</v>
      </c>
      <c r="K8" s="38">
        <v>8500.0</v>
      </c>
      <c r="L8" s="38">
        <v>9500.0</v>
      </c>
      <c r="M8" s="38">
        <v>10000.0</v>
      </c>
      <c r="N8" s="38">
        <v>11000.0</v>
      </c>
    </row>
    <row r="9">
      <c r="A9" s="10"/>
      <c r="B9" s="37" t="s">
        <v>23</v>
      </c>
      <c r="C9" s="38">
        <v>2000.0</v>
      </c>
      <c r="D9" s="38">
        <v>2500.0</v>
      </c>
      <c r="E9" s="38">
        <v>3000.0</v>
      </c>
      <c r="F9" s="38">
        <v>2500.0</v>
      </c>
      <c r="G9" s="38">
        <v>3000.0</v>
      </c>
      <c r="H9" s="38">
        <v>3500.0</v>
      </c>
      <c r="I9" s="38">
        <v>3000.0</v>
      </c>
      <c r="J9" s="38">
        <v>2500.0</v>
      </c>
      <c r="K9" s="38">
        <v>3000.0</v>
      </c>
      <c r="L9" s="38">
        <v>3500.0</v>
      </c>
      <c r="M9" s="38">
        <v>4000.0</v>
      </c>
      <c r="N9" s="38">
        <v>4500.0</v>
      </c>
    </row>
    <row r="10">
      <c r="A10" s="10"/>
      <c r="B10" s="37" t="s">
        <v>24</v>
      </c>
      <c r="C10" s="38">
        <v>500.0</v>
      </c>
      <c r="D10" s="38">
        <v>700.0</v>
      </c>
      <c r="E10" s="38">
        <v>800.0</v>
      </c>
      <c r="F10" s="38">
        <v>900.0</v>
      </c>
      <c r="G10" s="38">
        <v>1000.0</v>
      </c>
      <c r="H10" s="38">
        <v>1200.0</v>
      </c>
      <c r="I10" s="38">
        <v>1500.0</v>
      </c>
      <c r="J10" s="38">
        <v>1300.0</v>
      </c>
      <c r="K10" s="38">
        <v>1100.0</v>
      </c>
      <c r="L10" s="38">
        <v>1400.0</v>
      </c>
      <c r="M10" s="38">
        <v>1600.0</v>
      </c>
      <c r="N10" s="38">
        <v>2000.0</v>
      </c>
    </row>
    <row r="11">
      <c r="A11" s="10"/>
      <c r="B11" s="37" t="s">
        <v>25</v>
      </c>
      <c r="C11" s="38">
        <v>0.0</v>
      </c>
      <c r="D11" s="38">
        <v>0.0</v>
      </c>
      <c r="E11" s="38">
        <v>1500.0</v>
      </c>
      <c r="F11" s="38">
        <v>0.0</v>
      </c>
      <c r="G11" s="38">
        <v>0.0</v>
      </c>
      <c r="H11" s="38">
        <v>0.0</v>
      </c>
      <c r="I11" s="38">
        <v>0.0</v>
      </c>
      <c r="J11" s="38">
        <v>0.0</v>
      </c>
      <c r="K11" s="38">
        <v>0.0</v>
      </c>
      <c r="L11" s="38">
        <v>0.0</v>
      </c>
      <c r="M11" s="38">
        <v>0.0</v>
      </c>
      <c r="N11" s="38">
        <v>0.0</v>
      </c>
    </row>
    <row r="12">
      <c r="A12" s="10"/>
      <c r="B12" s="37" t="s">
        <v>26</v>
      </c>
      <c r="C12" s="38">
        <v>200.0</v>
      </c>
      <c r="D12" s="38">
        <v>200.0</v>
      </c>
      <c r="E12" s="38">
        <v>200.0</v>
      </c>
      <c r="F12" s="38">
        <v>200.0</v>
      </c>
      <c r="G12" s="38">
        <v>200.0</v>
      </c>
      <c r="H12" s="38">
        <v>200.0</v>
      </c>
      <c r="I12" s="38">
        <v>200.0</v>
      </c>
      <c r="J12" s="38">
        <v>200.0</v>
      </c>
      <c r="K12" s="38">
        <v>200.0</v>
      </c>
      <c r="L12" s="38">
        <v>200.0</v>
      </c>
      <c r="M12" s="38">
        <v>200.0</v>
      </c>
      <c r="N12" s="38">
        <v>200.0</v>
      </c>
    </row>
    <row r="13">
      <c r="A13" s="10"/>
      <c r="B13" s="39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>
      <c r="A14" s="10"/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</row>
    <row r="15">
      <c r="A15" s="10"/>
      <c r="B15" s="39"/>
      <c r="C15" s="13"/>
      <c r="D15" s="13"/>
      <c r="E15" s="13"/>
      <c r="F15" s="13"/>
      <c r="G15" s="13"/>
      <c r="H15" s="12"/>
      <c r="I15" s="13"/>
      <c r="J15" s="13"/>
      <c r="K15" s="13"/>
      <c r="L15" s="13"/>
      <c r="M15" s="13"/>
      <c r="N15" s="13"/>
    </row>
    <row r="16">
      <c r="A16" s="10"/>
      <c r="B16" s="39"/>
      <c r="C16" s="13"/>
      <c r="D16" s="13"/>
      <c r="E16" s="12"/>
      <c r="F16" s="12"/>
      <c r="G16" s="13"/>
      <c r="H16" s="12"/>
      <c r="I16" s="13"/>
      <c r="J16" s="13"/>
      <c r="K16" s="13"/>
      <c r="L16" s="13"/>
      <c r="M16" s="13"/>
      <c r="N16" s="13"/>
    </row>
    <row r="17">
      <c r="A17" s="10"/>
      <c r="B17" s="39"/>
      <c r="C17" s="13"/>
      <c r="D17" s="13"/>
      <c r="E17" s="12"/>
      <c r="F17" s="12"/>
      <c r="G17" s="12"/>
      <c r="H17" s="12"/>
      <c r="I17" s="13"/>
      <c r="J17" s="13"/>
      <c r="K17" s="12"/>
      <c r="L17" s="12"/>
      <c r="M17" s="13"/>
      <c r="N17" s="13"/>
    </row>
    <row r="18">
      <c r="A18" s="10"/>
      <c r="B18" s="39"/>
      <c r="C18" s="13"/>
      <c r="D18" s="12"/>
      <c r="E18" s="12"/>
      <c r="F18" s="12"/>
      <c r="G18" s="12"/>
      <c r="H18" s="12"/>
      <c r="I18" s="12"/>
      <c r="J18" s="13"/>
      <c r="K18" s="12"/>
      <c r="L18" s="12"/>
      <c r="M18" s="12"/>
      <c r="N18" s="13"/>
    </row>
    <row r="19">
      <c r="A19" s="10"/>
      <c r="B19" s="39"/>
      <c r="C19" s="13"/>
      <c r="D19" s="12"/>
      <c r="E19" s="12"/>
      <c r="F19" s="12"/>
      <c r="G19" s="12"/>
      <c r="H19" s="12"/>
      <c r="I19" s="12"/>
      <c r="J19" s="13"/>
      <c r="K19" s="12"/>
      <c r="L19" s="12"/>
      <c r="M19" s="12"/>
      <c r="N19" s="13"/>
    </row>
    <row r="20">
      <c r="A20" s="10"/>
      <c r="B20" s="39"/>
      <c r="C20" s="13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</row>
    <row r="21">
      <c r="A21" s="10"/>
      <c r="B21" s="41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/>
    </row>
    <row r="22" ht="20.25" customHeight="1">
      <c r="A22" s="17"/>
      <c r="B22" s="18" t="s">
        <v>15</v>
      </c>
      <c r="C22" s="19">
        <f t="shared" ref="C22:N22" si="1">SUM(C7:C21)</f>
        <v>20700</v>
      </c>
      <c r="D22" s="19">
        <f t="shared" si="1"/>
        <v>23400</v>
      </c>
      <c r="E22" s="19">
        <f t="shared" si="1"/>
        <v>27500</v>
      </c>
      <c r="F22" s="19">
        <f t="shared" si="1"/>
        <v>27100</v>
      </c>
      <c r="G22" s="19">
        <f t="shared" si="1"/>
        <v>29700</v>
      </c>
      <c r="H22" s="19">
        <f t="shared" si="1"/>
        <v>31400</v>
      </c>
      <c r="I22" s="19">
        <f t="shared" si="1"/>
        <v>32700</v>
      </c>
      <c r="J22" s="19">
        <f t="shared" si="1"/>
        <v>31500</v>
      </c>
      <c r="K22" s="19">
        <f t="shared" si="1"/>
        <v>29800</v>
      </c>
      <c r="L22" s="19">
        <f t="shared" si="1"/>
        <v>34600</v>
      </c>
      <c r="M22" s="19">
        <f t="shared" si="1"/>
        <v>37800</v>
      </c>
      <c r="N22" s="20">
        <f t="shared" si="1"/>
        <v>42700</v>
      </c>
    </row>
    <row r="23">
      <c r="A23" s="21" t="s">
        <v>16</v>
      </c>
      <c r="B23" s="35" t="s">
        <v>27</v>
      </c>
      <c r="C23" s="36">
        <v>3000.0</v>
      </c>
      <c r="D23" s="36">
        <v>3000.0</v>
      </c>
      <c r="E23" s="36">
        <v>3000.0</v>
      </c>
      <c r="F23" s="36">
        <v>3000.0</v>
      </c>
      <c r="G23" s="36">
        <v>3000.0</v>
      </c>
      <c r="H23" s="36">
        <v>3000.0</v>
      </c>
      <c r="I23" s="36">
        <v>3000.0</v>
      </c>
      <c r="J23" s="36">
        <v>3000.0</v>
      </c>
      <c r="K23" s="36">
        <v>3000.0</v>
      </c>
      <c r="L23" s="36">
        <v>3000.0</v>
      </c>
      <c r="M23" s="36">
        <v>3000.0</v>
      </c>
      <c r="N23" s="36">
        <v>3000.0</v>
      </c>
    </row>
    <row r="24">
      <c r="A24" s="10"/>
      <c r="B24" s="37" t="s">
        <v>28</v>
      </c>
      <c r="C24" s="38">
        <v>8000.0</v>
      </c>
      <c r="D24" s="38">
        <v>8000.0</v>
      </c>
      <c r="E24" s="38">
        <v>8500.0</v>
      </c>
      <c r="F24" s="38">
        <v>8500.0</v>
      </c>
      <c r="G24" s="38">
        <v>9000.0</v>
      </c>
      <c r="H24" s="38">
        <v>9000.0</v>
      </c>
      <c r="I24" s="38">
        <v>9500.0</v>
      </c>
      <c r="J24" s="38">
        <v>9500.0</v>
      </c>
      <c r="K24" s="38">
        <v>9500.0</v>
      </c>
      <c r="L24" s="38">
        <v>10000.0</v>
      </c>
      <c r="M24" s="38">
        <v>10500.0</v>
      </c>
      <c r="N24" s="38">
        <v>11000.0</v>
      </c>
    </row>
    <row r="25">
      <c r="A25" s="10"/>
      <c r="B25" s="37" t="s">
        <v>29</v>
      </c>
      <c r="C25" s="38">
        <v>1500.0</v>
      </c>
      <c r="D25" s="38">
        <v>1800.0</v>
      </c>
      <c r="E25" s="38">
        <v>2000.0</v>
      </c>
      <c r="F25" s="38">
        <v>2200.0</v>
      </c>
      <c r="G25" s="38">
        <v>2500.0</v>
      </c>
      <c r="H25" s="38">
        <v>2500.0</v>
      </c>
      <c r="I25" s="38">
        <v>2800.0</v>
      </c>
      <c r="J25" s="38">
        <v>2600.0</v>
      </c>
      <c r="K25" s="38">
        <v>2300.0</v>
      </c>
      <c r="L25" s="38">
        <v>3000.0</v>
      </c>
      <c r="M25" s="38">
        <v>3500.0</v>
      </c>
      <c r="N25" s="38">
        <v>4000.0</v>
      </c>
    </row>
    <row r="26">
      <c r="A26" s="10"/>
      <c r="B26" s="37" t="s">
        <v>30</v>
      </c>
      <c r="C26" s="38">
        <v>600.0</v>
      </c>
      <c r="D26" s="38">
        <v>650.0</v>
      </c>
      <c r="E26" s="38">
        <v>700.0</v>
      </c>
      <c r="F26" s="38">
        <v>750.0</v>
      </c>
      <c r="G26" s="38">
        <v>800.0</v>
      </c>
      <c r="H26" s="38">
        <v>850.0</v>
      </c>
      <c r="I26" s="38">
        <v>900.0</v>
      </c>
      <c r="J26" s="38">
        <v>900.0</v>
      </c>
      <c r="K26" s="38">
        <v>850.0</v>
      </c>
      <c r="L26" s="38">
        <v>800.0</v>
      </c>
      <c r="M26" s="38">
        <v>750.0</v>
      </c>
      <c r="N26" s="38">
        <v>700.0</v>
      </c>
    </row>
    <row r="27">
      <c r="A27" s="10"/>
      <c r="B27" s="37" t="s">
        <v>31</v>
      </c>
      <c r="C27" s="38">
        <v>400.0</v>
      </c>
      <c r="D27" s="38">
        <v>400.0</v>
      </c>
      <c r="E27" s="38">
        <v>450.0</v>
      </c>
      <c r="F27" s="38">
        <v>450.0</v>
      </c>
      <c r="G27" s="38">
        <v>500.0</v>
      </c>
      <c r="H27" s="38">
        <v>500.0</v>
      </c>
      <c r="I27" s="38">
        <v>550.0</v>
      </c>
      <c r="J27" s="38">
        <v>550.0</v>
      </c>
      <c r="K27" s="38">
        <v>500.0</v>
      </c>
      <c r="L27" s="38">
        <v>500.0</v>
      </c>
      <c r="M27" s="38">
        <v>550.0</v>
      </c>
      <c r="N27" s="38">
        <v>600.0</v>
      </c>
    </row>
    <row r="28">
      <c r="A28" s="10"/>
      <c r="B28" s="37" t="s">
        <v>32</v>
      </c>
      <c r="C28" s="38">
        <v>300.0</v>
      </c>
      <c r="D28" s="38">
        <v>300.0</v>
      </c>
      <c r="E28" s="38">
        <v>300.0</v>
      </c>
      <c r="F28" s="38">
        <v>300.0</v>
      </c>
      <c r="G28" s="38">
        <v>300.0</v>
      </c>
      <c r="H28" s="38">
        <v>300.0</v>
      </c>
      <c r="I28" s="38">
        <v>300.0</v>
      </c>
      <c r="J28" s="38">
        <v>300.0</v>
      </c>
      <c r="K28" s="38">
        <v>300.0</v>
      </c>
      <c r="L28" s="38">
        <v>300.0</v>
      </c>
      <c r="M28" s="38">
        <v>300.0</v>
      </c>
      <c r="N28" s="38">
        <v>300.0</v>
      </c>
    </row>
    <row r="29">
      <c r="A29" s="10"/>
      <c r="B29" s="37" t="s">
        <v>33</v>
      </c>
      <c r="C29" s="38">
        <v>1000.0</v>
      </c>
      <c r="D29" s="38">
        <v>1000.0</v>
      </c>
      <c r="E29" s="38">
        <v>1000.0</v>
      </c>
      <c r="F29" s="38">
        <v>1000.0</v>
      </c>
      <c r="G29" s="38">
        <v>1000.0</v>
      </c>
      <c r="H29" s="38">
        <v>1000.0</v>
      </c>
      <c r="I29" s="38">
        <v>1000.0</v>
      </c>
      <c r="J29" s="38">
        <v>1000.0</v>
      </c>
      <c r="K29" s="38">
        <v>1000.0</v>
      </c>
      <c r="L29" s="38">
        <v>1000.0</v>
      </c>
      <c r="M29" s="38">
        <v>1000.0</v>
      </c>
      <c r="N29" s="38">
        <v>1000.0</v>
      </c>
    </row>
    <row r="30">
      <c r="A30" s="10"/>
      <c r="B30" s="37" t="s">
        <v>34</v>
      </c>
      <c r="C30" s="38">
        <v>0.0</v>
      </c>
      <c r="D30" s="38">
        <v>2500.0</v>
      </c>
      <c r="E30" s="38">
        <v>0.0</v>
      </c>
      <c r="F30" s="38">
        <v>0.0</v>
      </c>
      <c r="G30" s="38">
        <v>3000.0</v>
      </c>
      <c r="H30" s="38">
        <v>0.0</v>
      </c>
      <c r="I30" s="38">
        <v>0.0</v>
      </c>
      <c r="J30" s="38">
        <v>0.0</v>
      </c>
      <c r="K30" s="38">
        <v>0.0</v>
      </c>
      <c r="L30" s="38">
        <v>2000.0</v>
      </c>
      <c r="M30" s="38">
        <v>0.0</v>
      </c>
      <c r="N30" s="38">
        <v>0.0</v>
      </c>
    </row>
    <row r="31">
      <c r="A31" s="10"/>
      <c r="B31" s="37" t="s">
        <v>35</v>
      </c>
      <c r="C31" s="38">
        <v>500.0</v>
      </c>
      <c r="D31" s="38">
        <v>600.0</v>
      </c>
      <c r="E31" s="38">
        <v>650.0</v>
      </c>
      <c r="F31" s="38">
        <v>700.0</v>
      </c>
      <c r="G31" s="38">
        <v>750.0</v>
      </c>
      <c r="H31" s="38">
        <v>800.0</v>
      </c>
      <c r="I31" s="38">
        <v>850.0</v>
      </c>
      <c r="J31" s="38">
        <v>850.0</v>
      </c>
      <c r="K31" s="38">
        <v>800.0</v>
      </c>
      <c r="L31" s="38">
        <v>900.0</v>
      </c>
      <c r="M31" s="38">
        <v>950.0</v>
      </c>
      <c r="N31" s="38">
        <v>1000.0</v>
      </c>
    </row>
    <row r="32">
      <c r="A32" s="10"/>
      <c r="B32" s="37" t="s">
        <v>36</v>
      </c>
      <c r="C32" s="38">
        <v>1200.0</v>
      </c>
      <c r="D32" s="38">
        <v>0.0</v>
      </c>
      <c r="E32" s="38">
        <v>1500.0</v>
      </c>
      <c r="F32" s="38">
        <v>0.0</v>
      </c>
      <c r="G32" s="38">
        <v>1200.0</v>
      </c>
      <c r="H32" s="38">
        <v>0.0</v>
      </c>
      <c r="I32" s="38">
        <v>1500.0</v>
      </c>
      <c r="J32" s="38">
        <v>0.0</v>
      </c>
      <c r="K32" s="38">
        <v>1200.0</v>
      </c>
      <c r="L32" s="38">
        <v>0.0</v>
      </c>
      <c r="M32" s="38">
        <v>1500.0</v>
      </c>
      <c r="N32" s="38">
        <v>0.0</v>
      </c>
    </row>
    <row r="33">
      <c r="A33" s="10"/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>
      <c r="A34" s="10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</row>
    <row r="35">
      <c r="A35" s="10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>
      <c r="A36" s="10"/>
      <c r="B36" s="39"/>
      <c r="C36" s="13"/>
      <c r="D36" s="13"/>
      <c r="E36" s="13"/>
      <c r="F36" s="13"/>
      <c r="G36" s="12"/>
      <c r="H36" s="13"/>
      <c r="I36" s="13"/>
      <c r="J36" s="13"/>
      <c r="K36" s="13"/>
      <c r="L36" s="13"/>
      <c r="M36" s="13"/>
      <c r="N36" s="13"/>
    </row>
    <row r="37">
      <c r="A37" s="10"/>
      <c r="B37" s="42"/>
      <c r="C37" s="12"/>
      <c r="D37" s="12"/>
      <c r="E37" s="12"/>
      <c r="F37" s="12"/>
      <c r="G37" s="12"/>
      <c r="H37" s="12"/>
      <c r="I37" s="12"/>
      <c r="J37" s="13"/>
      <c r="K37" s="12"/>
      <c r="L37" s="12"/>
      <c r="M37" s="12"/>
      <c r="N37" s="13"/>
    </row>
    <row r="38" ht="21.0" customHeight="1">
      <c r="A38" s="22"/>
      <c r="B38" s="18" t="s">
        <v>15</v>
      </c>
      <c r="C38" s="19">
        <f t="shared" ref="C38:N38" si="2">SUM(C23:C37)</f>
        <v>16500</v>
      </c>
      <c r="D38" s="19">
        <f t="shared" si="2"/>
        <v>18250</v>
      </c>
      <c r="E38" s="19">
        <f t="shared" si="2"/>
        <v>18100</v>
      </c>
      <c r="F38" s="19">
        <f t="shared" si="2"/>
        <v>16900</v>
      </c>
      <c r="G38" s="19">
        <f t="shared" si="2"/>
        <v>22050</v>
      </c>
      <c r="H38" s="19">
        <f t="shared" si="2"/>
        <v>17950</v>
      </c>
      <c r="I38" s="19">
        <f t="shared" si="2"/>
        <v>20400</v>
      </c>
      <c r="J38" s="19">
        <f t="shared" si="2"/>
        <v>18700</v>
      </c>
      <c r="K38" s="19">
        <f t="shared" si="2"/>
        <v>19450</v>
      </c>
      <c r="L38" s="19">
        <f t="shared" si="2"/>
        <v>21500</v>
      </c>
      <c r="M38" s="19">
        <f t="shared" si="2"/>
        <v>22050</v>
      </c>
      <c r="N38" s="20">
        <f t="shared" si="2"/>
        <v>21600</v>
      </c>
    </row>
    <row r="39" ht="8.25" customHeight="1">
      <c r="A39" s="23"/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ht="21.0" customHeight="1">
      <c r="A40" s="26" t="s">
        <v>17</v>
      </c>
      <c r="B40" s="27"/>
      <c r="C40" s="28">
        <v>0.0</v>
      </c>
      <c r="D40" s="29">
        <f t="shared" ref="D40:N40" si="3">C42</f>
        <v>4200</v>
      </c>
      <c r="E40" s="29">
        <f t="shared" si="3"/>
        <v>9350</v>
      </c>
      <c r="F40" s="29">
        <f t="shared" si="3"/>
        <v>18750</v>
      </c>
      <c r="G40" s="29">
        <f t="shared" si="3"/>
        <v>28950</v>
      </c>
      <c r="H40" s="29">
        <f t="shared" si="3"/>
        <v>36600</v>
      </c>
      <c r="I40" s="29">
        <f t="shared" si="3"/>
        <v>50050</v>
      </c>
      <c r="J40" s="29">
        <f t="shared" si="3"/>
        <v>62350</v>
      </c>
      <c r="K40" s="29">
        <f t="shared" si="3"/>
        <v>75150</v>
      </c>
      <c r="L40" s="29">
        <f t="shared" si="3"/>
        <v>85500</v>
      </c>
      <c r="M40" s="29">
        <f t="shared" si="3"/>
        <v>98600</v>
      </c>
      <c r="N40" s="29">
        <f t="shared" si="3"/>
        <v>114350</v>
      </c>
    </row>
    <row r="41" ht="21.0" customHeight="1">
      <c r="A41" s="30" t="s">
        <v>18</v>
      </c>
      <c r="B41" s="31"/>
      <c r="C41" s="29">
        <f t="shared" ref="C41:N41" si="4">C22-C38</f>
        <v>4200</v>
      </c>
      <c r="D41" s="29">
        <f t="shared" si="4"/>
        <v>5150</v>
      </c>
      <c r="E41" s="29">
        <f t="shared" si="4"/>
        <v>9400</v>
      </c>
      <c r="F41" s="29">
        <f t="shared" si="4"/>
        <v>10200</v>
      </c>
      <c r="G41" s="29">
        <f t="shared" si="4"/>
        <v>7650</v>
      </c>
      <c r="H41" s="29">
        <f t="shared" si="4"/>
        <v>13450</v>
      </c>
      <c r="I41" s="29">
        <f t="shared" si="4"/>
        <v>12300</v>
      </c>
      <c r="J41" s="29">
        <f t="shared" si="4"/>
        <v>12800</v>
      </c>
      <c r="K41" s="29">
        <f t="shared" si="4"/>
        <v>10350</v>
      </c>
      <c r="L41" s="29">
        <f t="shared" si="4"/>
        <v>13100</v>
      </c>
      <c r="M41" s="29">
        <f t="shared" si="4"/>
        <v>15750</v>
      </c>
      <c r="N41" s="29">
        <f t="shared" si="4"/>
        <v>21100</v>
      </c>
    </row>
    <row r="42" ht="21.0" customHeight="1">
      <c r="A42" s="32" t="s">
        <v>19</v>
      </c>
      <c r="B42" s="33"/>
      <c r="C42" s="34">
        <f t="shared" ref="C42:N42" si="5">C40+C41</f>
        <v>4200</v>
      </c>
      <c r="D42" s="34">
        <f t="shared" si="5"/>
        <v>9350</v>
      </c>
      <c r="E42" s="34">
        <f t="shared" si="5"/>
        <v>18750</v>
      </c>
      <c r="F42" s="34">
        <f t="shared" si="5"/>
        <v>28950</v>
      </c>
      <c r="G42" s="34">
        <f t="shared" si="5"/>
        <v>36600</v>
      </c>
      <c r="H42" s="34">
        <f t="shared" si="5"/>
        <v>50050</v>
      </c>
      <c r="I42" s="34">
        <f t="shared" si="5"/>
        <v>62350</v>
      </c>
      <c r="J42" s="34">
        <f t="shared" si="5"/>
        <v>75150</v>
      </c>
      <c r="K42" s="34">
        <f t="shared" si="5"/>
        <v>85500</v>
      </c>
      <c r="L42" s="34">
        <f t="shared" si="5"/>
        <v>98600</v>
      </c>
      <c r="M42" s="34">
        <f t="shared" si="5"/>
        <v>114350</v>
      </c>
      <c r="N42" s="34">
        <f t="shared" si="5"/>
        <v>135450</v>
      </c>
    </row>
  </sheetData>
  <mergeCells count="6">
    <mergeCell ref="A1:N4"/>
    <mergeCell ref="A7:A22"/>
    <mergeCell ref="A23:A38"/>
    <mergeCell ref="A40:B40"/>
    <mergeCell ref="A41:B41"/>
    <mergeCell ref="A42:B42"/>
  </mergeCells>
  <hyperlinks>
    <hyperlink r:id="rId1" ref="A1"/>
  </hyperlinks>
  <printOptions gridLines="1" horizontalCentered="1"/>
  <pageMargins bottom="0.75" footer="0.0" header="0.0" left="0.25" right="0.25" top="0.75"/>
  <pageSetup cellComments="atEnd" orientation="landscape" pageOrder="overThenDown"/>
  <drawing r:id="rId2"/>
</worksheet>
</file>