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imple Project Budget Tem" sheetId="1" r:id="rId5"/>
    <sheet state="visible" name="Simple Project Budget Template " sheetId="2" r:id="rId6"/>
  </sheets>
  <definedNames/>
  <calcPr/>
</workbook>
</file>

<file path=xl/sharedStrings.xml><?xml version="1.0" encoding="utf-8"?>
<sst xmlns="http://schemas.openxmlformats.org/spreadsheetml/2006/main" count="104" uniqueCount="66">
  <si>
    <r>
      <rPr>
        <rFont val="Work Sans"/>
        <b/>
        <color rgb="FF161653"/>
        <sz val="25.0"/>
      </rPr>
      <t xml:space="preserve">Simple Project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</si>
  <si>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Project Manager</t>
  </si>
  <si>
    <t>Project Name</t>
  </si>
  <si>
    <t>Start Date</t>
  </si>
  <si>
    <t>End Date</t>
  </si>
  <si>
    <t>Budget</t>
  </si>
  <si>
    <t>Remaining Budget</t>
  </si>
  <si>
    <t>Item</t>
  </si>
  <si>
    <t>Description</t>
  </si>
  <si>
    <t>QTY</t>
  </si>
  <si>
    <t>Estimated Cost</t>
  </si>
  <si>
    <t>Actual Cost</t>
  </si>
  <si>
    <t>Difference</t>
  </si>
  <si>
    <t>Payment Status</t>
  </si>
  <si>
    <t>Notes</t>
  </si>
  <si>
    <t>[Category]</t>
  </si>
  <si>
    <t>Total</t>
  </si>
  <si>
    <r>
      <rPr>
        <rFont val="Work Sans"/>
        <b/>
        <color rgb="FF161653"/>
        <sz val="25.0"/>
      </rPr>
      <t xml:space="preserve">Simple Project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</si>
  <si>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Alice Johnson</t>
  </si>
  <si>
    <t>Website Redesign Project</t>
  </si>
  <si>
    <t>Personnel</t>
  </si>
  <si>
    <t>Oversight &amp; coordination</t>
  </si>
  <si>
    <t>Paid</t>
  </si>
  <si>
    <t>Monthly salary</t>
  </si>
  <si>
    <t>Designer</t>
  </si>
  <si>
    <t>UI/UX design</t>
  </si>
  <si>
    <t>Contracted designer</t>
  </si>
  <si>
    <t>Developer</t>
  </si>
  <si>
    <t>Front-end development</t>
  </si>
  <si>
    <t>Completed tasks</t>
  </si>
  <si>
    <t>QA Tester</t>
  </si>
  <si>
    <t>Testing &amp; QA</t>
  </si>
  <si>
    <t>Partial payment</t>
  </si>
  <si>
    <t>Content Writer</t>
  </si>
  <si>
    <t>Website copy</t>
  </si>
  <si>
    <t>Pending</t>
  </si>
  <si>
    <t>To complete blogs</t>
  </si>
  <si>
    <t>Equipment</t>
  </si>
  <si>
    <t>Laptops</t>
  </si>
  <si>
    <t>New laptops for devs</t>
  </si>
  <si>
    <t>Slightly over budget</t>
  </si>
  <si>
    <t>Monitors</t>
  </si>
  <si>
    <t>Dual monitors</t>
  </si>
  <si>
    <t>Purchased locally</t>
  </si>
  <si>
    <t>Materials</t>
  </si>
  <si>
    <t>Software Licenses</t>
  </si>
  <si>
    <t>Design &amp; Dev tools</t>
  </si>
  <si>
    <t>Adobe &amp; Figma</t>
  </si>
  <si>
    <t>Stock Images</t>
  </si>
  <si>
    <t>Website graphics</t>
  </si>
  <si>
    <t>Some free resources</t>
  </si>
  <si>
    <t>Travel</t>
  </si>
  <si>
    <t>Client Meeting</t>
  </si>
  <si>
    <t>Travel &amp; lunch</t>
  </si>
  <si>
    <t>Taxi + meals</t>
  </si>
  <si>
    <t>Conference</t>
  </si>
  <si>
    <t>Web dev conference</t>
  </si>
  <si>
    <t>Partially Paid</t>
  </si>
  <si>
    <t>Next month</t>
  </si>
  <si>
    <t>Miscellaneous</t>
  </si>
  <si>
    <t>Office Supplies</t>
  </si>
  <si>
    <t>Pens, paper, printer ink</t>
  </si>
  <si>
    <t>Monthly supplies</t>
  </si>
  <si>
    <t>Snacks &amp; Drinks</t>
  </si>
  <si>
    <t>Team refreshment</t>
  </si>
  <si>
    <t>Team morale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</si>
</sst>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  <font>
      <color theme="1"/>
      <name val="Work Sans"/>
    </font>
    <font>
      <b/>
      <sz val="12.0"/>
      <color rgb="FF000000"/>
      <name val="Work Sans"/>
    </font>
    <font>
      <b/>
      <color rgb="FFFFFFFF"/>
      <name val="Work Sans"/>
    </font>
    <font>
      <b/>
      <sz val="11.0"/>
      <color theme="1"/>
      <name val="Work Sans"/>
    </font>
    <font/>
    <font>
      <b/>
      <color theme="1"/>
      <name val="Arial"/>
      <scheme val="minor"/>
    </font>
    <font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</fills>
  <borders count="13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readingOrder="0" shrinkToFit="0" vertical="center" wrapText="1"/>
    </xf>
    <xf borderId="3" fillId="2" fontId="3" numFmtId="0" xfId="0" applyAlignment="1" applyBorder="1" applyFont="1">
      <alignment horizontal="center" readingOrder="0" shrinkToFit="0" vertical="center" wrapText="1"/>
    </xf>
    <xf borderId="4" fillId="0" fontId="4" numFmtId="49" xfId="0" applyBorder="1" applyFont="1" applyNumberFormat="1"/>
    <xf borderId="4" fillId="0" fontId="5" numFmtId="164" xfId="0" applyAlignment="1" applyBorder="1" applyFont="1" applyNumberFormat="1">
      <alignment horizontal="center" shrinkToFit="0" vertical="center" wrapText="1"/>
    </xf>
    <xf borderId="4" fillId="0" fontId="6" numFmtId="165" xfId="0" applyAlignment="1" applyBorder="1" applyFont="1" applyNumberFormat="1">
      <alignment horizontal="center" readingOrder="0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readingOrder="0"/>
    </xf>
    <xf borderId="4" fillId="3" fontId="6" numFmtId="0" xfId="0" applyAlignment="1" applyBorder="1" applyFill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5" fillId="4" fontId="8" numFmtId="0" xfId="0" applyAlignment="1" applyBorder="1" applyFill="1" applyFont="1">
      <alignment horizontal="left" readingOrder="0" vertical="center"/>
    </xf>
    <xf borderId="6" fillId="0" fontId="9" numFmtId="0" xfId="0" applyBorder="1" applyFont="1"/>
    <xf borderId="7" fillId="0" fontId="9" numFmtId="0" xfId="0" applyBorder="1" applyFont="1"/>
    <xf borderId="8" fillId="0" fontId="5" numFmtId="49" xfId="0" applyAlignment="1" applyBorder="1" applyFont="1" applyNumberFormat="1">
      <alignment horizontal="left" readingOrder="0" shrinkToFit="0" wrapText="1"/>
    </xf>
    <xf borderId="9" fillId="0" fontId="4" numFmtId="49" xfId="0" applyAlignment="1" applyBorder="1" applyFont="1" applyNumberFormat="1">
      <alignment horizontal="center" readingOrder="0"/>
    </xf>
    <xf borderId="9" fillId="0" fontId="4" numFmtId="0" xfId="0" applyAlignment="1" applyBorder="1" applyFont="1">
      <alignment horizontal="center" readingOrder="0"/>
    </xf>
    <xf borderId="9" fillId="0" fontId="4" numFmtId="165" xfId="0" applyAlignment="1" applyBorder="1" applyFont="1" applyNumberFormat="1">
      <alignment horizontal="center" readingOrder="0"/>
    </xf>
    <xf borderId="8" fillId="0" fontId="4" numFmtId="165" xfId="0" applyAlignment="1" applyBorder="1" applyFont="1" applyNumberFormat="1">
      <alignment horizontal="center" readingOrder="0" vertical="center"/>
    </xf>
    <xf borderId="8" fillId="0" fontId="4" numFmtId="164" xfId="0" applyAlignment="1" applyBorder="1" applyFont="1" applyNumberFormat="1">
      <alignment horizontal="center" readingOrder="0" vertical="center"/>
    </xf>
    <xf borderId="8" fillId="0" fontId="4" numFmtId="0" xfId="0" applyAlignment="1" applyBorder="1" applyFont="1">
      <alignment horizontal="center" readingOrder="0" vertical="center"/>
    </xf>
    <xf borderId="8" fillId="0" fontId="4" numFmtId="49" xfId="0" applyAlignment="1" applyBorder="1" applyFont="1" applyNumberFormat="1">
      <alignment horizontal="center" readingOrder="0"/>
    </xf>
    <xf borderId="8" fillId="0" fontId="4" numFmtId="0" xfId="0" applyAlignment="1" applyBorder="1" applyFont="1">
      <alignment horizontal="center" readingOrder="0"/>
    </xf>
    <xf borderId="8" fillId="0" fontId="4" numFmtId="165" xfId="0" applyAlignment="1" applyBorder="1" applyFont="1" applyNumberFormat="1">
      <alignment horizontal="center" readingOrder="0"/>
    </xf>
    <xf borderId="8" fillId="0" fontId="4" numFmtId="49" xfId="0" applyAlignment="1" applyBorder="1" applyFont="1" applyNumberFormat="1">
      <alignment horizontal="left" readingOrder="0" shrinkToFit="0" wrapText="1"/>
    </xf>
    <xf borderId="10" fillId="2" fontId="3" numFmtId="49" xfId="0" applyAlignment="1" applyBorder="1" applyFont="1" applyNumberFormat="1">
      <alignment horizontal="right" readingOrder="0" shrinkToFit="0" wrapText="1"/>
    </xf>
    <xf borderId="11" fillId="0" fontId="9" numFmtId="0" xfId="0" applyBorder="1" applyFont="1"/>
    <xf borderId="12" fillId="0" fontId="9" numFmtId="0" xfId="0" applyBorder="1" applyFont="1"/>
    <xf borderId="8" fillId="5" fontId="10" numFmtId="165" xfId="0" applyAlignment="1" applyBorder="1" applyFill="1" applyFont="1" applyNumberFormat="1">
      <alignment horizontal="center" readingOrder="0" vertical="center"/>
    </xf>
    <xf borderId="8" fillId="5" fontId="4" numFmtId="164" xfId="0" applyAlignment="1" applyBorder="1" applyFont="1" applyNumberFormat="1">
      <alignment horizontal="center" readingOrder="0" vertical="center"/>
    </xf>
    <xf borderId="4" fillId="0" fontId="5" numFmtId="49" xfId="0" applyAlignment="1" applyBorder="1" applyFont="1" applyNumberFormat="1">
      <alignment horizontal="center" readingOrder="0" shrinkToFit="0" vertical="center" wrapText="1"/>
    </xf>
    <xf borderId="4" fillId="0" fontId="5" numFmtId="164" xfId="0" applyAlignment="1" applyBorder="1" applyFont="1" applyNumberFormat="1">
      <alignment horizontal="center" readingOrder="0" shrinkToFit="0" vertical="center" wrapText="1"/>
    </xf>
    <xf borderId="9" fillId="0" fontId="11" numFmtId="49" xfId="0" applyAlignment="1" applyBorder="1" applyFont="1" applyNumberFormat="1">
      <alignment horizontal="center" readingOrder="0" shrinkToFit="0" vertical="center" wrapText="1"/>
    </xf>
    <xf borderId="9" fillId="0" fontId="11" numFmtId="0" xfId="0" applyAlignment="1" applyBorder="1" applyFont="1">
      <alignment horizontal="center" readingOrder="0" shrinkToFit="0" vertical="center" wrapText="1"/>
    </xf>
    <xf borderId="9" fillId="0" fontId="11" numFmtId="165" xfId="0" applyAlignment="1" applyBorder="1" applyFont="1" applyNumberFormat="1">
      <alignment horizontal="center" readingOrder="0" shrinkToFit="0" vertical="center" wrapText="1"/>
    </xf>
    <xf borderId="9" fillId="0" fontId="11" numFmtId="0" xfId="0" applyAlignment="1" applyBorder="1" applyFont="1">
      <alignment horizontal="left" readingOrder="0" shrinkToFit="0" vertical="center" wrapText="1"/>
    </xf>
    <xf borderId="8" fillId="0" fontId="11" numFmtId="49" xfId="0" applyAlignment="1" applyBorder="1" applyFont="1" applyNumberFormat="1">
      <alignment horizontal="center" readingOrder="0" shrinkToFit="0" vertical="center" wrapText="1"/>
    </xf>
    <xf borderId="8" fillId="0" fontId="11" numFmtId="0" xfId="0" applyAlignment="1" applyBorder="1" applyFont="1">
      <alignment horizontal="center" readingOrder="0" shrinkToFit="0" vertical="center" wrapText="1"/>
    </xf>
    <xf borderId="8" fillId="0" fontId="11" numFmtId="165" xfId="0" applyAlignment="1" applyBorder="1" applyFont="1" applyNumberFormat="1">
      <alignment horizontal="center" readingOrder="0" shrinkToFit="0" vertical="center" wrapText="1"/>
    </xf>
    <xf borderId="8" fillId="0" fontId="11" numFmtId="0" xfId="0" applyAlignment="1" applyBorder="1" applyFont="1">
      <alignment horizontal="left" readingOrder="0" shrinkToFit="0" vertical="center" wrapText="1"/>
    </xf>
    <xf borderId="9" fillId="0" fontId="11" numFmtId="49" xfId="0" applyAlignment="1" applyBorder="1" applyFont="1" applyNumberFormat="1">
      <alignment horizontal="center" readingOrder="0"/>
    </xf>
    <xf borderId="9" fillId="0" fontId="11" numFmtId="0" xfId="0" applyAlignment="1" applyBorder="1" applyFont="1">
      <alignment horizontal="center" readingOrder="0"/>
    </xf>
    <xf borderId="9" fillId="0" fontId="11" numFmtId="165" xfId="0" applyAlignment="1" applyBorder="1" applyFont="1" applyNumberFormat="1">
      <alignment horizontal="center" readingOrder="0"/>
    </xf>
    <xf borderId="9" fillId="0" fontId="11" numFmtId="0" xfId="0" applyAlignment="1" applyBorder="1" applyFont="1">
      <alignment horizontal="left" readingOrder="0"/>
    </xf>
    <xf borderId="8" fillId="0" fontId="11" numFmtId="49" xfId="0" applyAlignment="1" applyBorder="1" applyFont="1" applyNumberFormat="1">
      <alignment horizontal="center" readingOrder="0"/>
    </xf>
    <xf borderId="8" fillId="0" fontId="11" numFmtId="0" xfId="0" applyAlignment="1" applyBorder="1" applyFont="1">
      <alignment horizontal="center" readingOrder="0"/>
    </xf>
    <xf borderId="8" fillId="0" fontId="11" numFmtId="165" xfId="0" applyAlignment="1" applyBorder="1" applyFont="1" applyNumberFormat="1">
      <alignment horizontal="center" readingOrder="0"/>
    </xf>
    <xf borderId="8" fillId="0" fontId="11" numFmtId="0" xfId="0" applyAlignment="1" applyBorder="1" applyFont="1">
      <alignment horizontal="left" readingOrder="0"/>
    </xf>
    <xf borderId="9" fillId="0" fontId="11" numFmtId="49" xfId="0" applyAlignment="1" applyBorder="1" applyFont="1" applyNumberFormat="1">
      <alignment horizontal="center" readingOrder="0" vertical="center"/>
    </xf>
    <xf borderId="9" fillId="0" fontId="11" numFmtId="0" xfId="0" applyAlignment="1" applyBorder="1" applyFont="1">
      <alignment horizontal="center" readingOrder="0" vertical="center"/>
    </xf>
    <xf borderId="9" fillId="0" fontId="11" numFmtId="165" xfId="0" applyAlignment="1" applyBorder="1" applyFont="1" applyNumberFormat="1">
      <alignment horizontal="center" readingOrder="0" vertical="center"/>
    </xf>
    <xf borderId="9" fillId="0" fontId="11" numFmtId="0" xfId="0" applyAlignment="1" applyBorder="1" applyFont="1">
      <alignment horizontal="left" readingOrder="0" vertical="center"/>
    </xf>
    <xf borderId="8" fillId="0" fontId="11" numFmtId="49" xfId="0" applyAlignment="1" applyBorder="1" applyFont="1" applyNumberFormat="1">
      <alignment horizontal="center" readingOrder="0" vertical="center"/>
    </xf>
    <xf borderId="8" fillId="0" fontId="11" numFmtId="0" xfId="0" applyAlignment="1" applyBorder="1" applyFont="1">
      <alignment horizontal="center" readingOrder="0" vertical="center"/>
    </xf>
    <xf borderId="8" fillId="0" fontId="11" numFmtId="165" xfId="0" applyAlignment="1" applyBorder="1" applyFont="1" applyNumberFormat="1">
      <alignment horizontal="center" readingOrder="0" vertical="center"/>
    </xf>
    <xf borderId="8" fillId="0" fontId="11" numFmtId="0" xfId="0" applyAlignment="1" applyBorder="1" applyFont="1">
      <alignment horizontal="left" readingOrder="0" vertical="center"/>
    </xf>
    <xf borderId="8" fillId="0" fontId="4" numFmtId="0" xfId="0" applyAlignment="1" applyBorder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0"/>
    <col customWidth="1" min="2" max="2" width="28.63"/>
    <col customWidth="1" min="3" max="7" width="21.38"/>
    <col customWidth="1" min="8" max="8" width="33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5.5" customHeight="1">
      <c r="A6" s="3" t="s">
        <v>1</v>
      </c>
      <c r="B6" s="4" t="s">
        <v>2</v>
      </c>
      <c r="C6" s="4" t="s">
        <v>3</v>
      </c>
      <c r="D6" s="5" t="s">
        <v>4</v>
      </c>
      <c r="F6" s="3" t="s">
        <v>5</v>
      </c>
      <c r="G6" s="5" t="s">
        <v>6</v>
      </c>
    </row>
    <row r="7" ht="25.5" customHeight="1">
      <c r="A7" s="6"/>
      <c r="B7" s="6"/>
      <c r="C7" s="7"/>
      <c r="D7" s="7"/>
      <c r="F7" s="8">
        <v>0.0</v>
      </c>
      <c r="G7" s="8">
        <f>F7-E20-E31-E42-E53-E64</f>
        <v>0</v>
      </c>
    </row>
    <row r="8" ht="9.75" customHeight="1">
      <c r="A8" s="9"/>
      <c r="B8" s="9"/>
      <c r="C8" s="10"/>
      <c r="D8" s="10"/>
      <c r="E8" s="10"/>
      <c r="F8" s="11"/>
    </row>
    <row r="9" ht="21.75" customHeight="1">
      <c r="A9" s="12" t="s">
        <v>7</v>
      </c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  <c r="G9" s="12" t="s">
        <v>13</v>
      </c>
      <c r="H9" s="13" t="s">
        <v>14</v>
      </c>
    </row>
    <row r="10" ht="20.25" customHeight="1">
      <c r="A10" s="14" t="s">
        <v>15</v>
      </c>
      <c r="B10" s="15"/>
      <c r="C10" s="15"/>
      <c r="D10" s="15"/>
      <c r="E10" s="15"/>
      <c r="F10" s="15"/>
      <c r="G10" s="15"/>
      <c r="H10" s="16"/>
    </row>
    <row r="11">
      <c r="A11" s="17"/>
      <c r="B11" s="18"/>
      <c r="C11" s="19"/>
      <c r="D11" s="20"/>
      <c r="E11" s="20"/>
      <c r="F11" s="21">
        <f t="shared" ref="F11:F20" si="1">D11-E11</f>
        <v>0</v>
      </c>
      <c r="G11" s="22"/>
      <c r="H11" s="23"/>
    </row>
    <row r="12">
      <c r="A12" s="17"/>
      <c r="B12" s="24"/>
      <c r="C12" s="25"/>
      <c r="D12" s="26"/>
      <c r="E12" s="26"/>
      <c r="F12" s="21">
        <f t="shared" si="1"/>
        <v>0</v>
      </c>
      <c r="G12" s="22"/>
      <c r="H12" s="23"/>
    </row>
    <row r="13">
      <c r="A13" s="17"/>
      <c r="B13" s="24"/>
      <c r="C13" s="23"/>
      <c r="D13" s="21"/>
      <c r="E13" s="21"/>
      <c r="F13" s="21">
        <f t="shared" si="1"/>
        <v>0</v>
      </c>
      <c r="G13" s="22"/>
      <c r="H13" s="23"/>
    </row>
    <row r="14">
      <c r="A14" s="17"/>
      <c r="B14" s="24"/>
      <c r="C14" s="23"/>
      <c r="D14" s="21"/>
      <c r="E14" s="21"/>
      <c r="F14" s="21">
        <f t="shared" si="1"/>
        <v>0</v>
      </c>
      <c r="G14" s="22"/>
      <c r="H14" s="23"/>
    </row>
    <row r="15">
      <c r="A15" s="17"/>
      <c r="B15" s="24"/>
      <c r="C15" s="23"/>
      <c r="D15" s="21"/>
      <c r="E15" s="21"/>
      <c r="F15" s="21">
        <f t="shared" si="1"/>
        <v>0</v>
      </c>
      <c r="G15" s="22"/>
      <c r="H15" s="23"/>
    </row>
    <row r="16">
      <c r="A16" s="27"/>
      <c r="B16" s="24"/>
      <c r="C16" s="23"/>
      <c r="D16" s="21"/>
      <c r="E16" s="21"/>
      <c r="F16" s="21">
        <f t="shared" si="1"/>
        <v>0</v>
      </c>
      <c r="G16" s="22"/>
      <c r="H16" s="23"/>
    </row>
    <row r="17">
      <c r="A17" s="27"/>
      <c r="B17" s="24"/>
      <c r="C17" s="23"/>
      <c r="D17" s="21"/>
      <c r="E17" s="21"/>
      <c r="F17" s="21">
        <f t="shared" si="1"/>
        <v>0</v>
      </c>
      <c r="G17" s="22"/>
      <c r="H17" s="23"/>
    </row>
    <row r="18">
      <c r="A18" s="27"/>
      <c r="B18" s="24"/>
      <c r="C18" s="23"/>
      <c r="D18" s="21"/>
      <c r="E18" s="21"/>
      <c r="F18" s="21">
        <f t="shared" si="1"/>
        <v>0</v>
      </c>
      <c r="G18" s="22"/>
      <c r="H18" s="23"/>
    </row>
    <row r="19">
      <c r="A19" s="27"/>
      <c r="B19" s="24"/>
      <c r="C19" s="23"/>
      <c r="D19" s="21"/>
      <c r="E19" s="21"/>
      <c r="F19" s="21">
        <f t="shared" si="1"/>
        <v>0</v>
      </c>
      <c r="G19" s="22"/>
      <c r="H19" s="23"/>
    </row>
    <row r="20">
      <c r="A20" s="28" t="s">
        <v>16</v>
      </c>
      <c r="B20" s="29"/>
      <c r="C20" s="30"/>
      <c r="D20" s="31">
        <f t="shared" ref="D20:E20" si="2">SUM(D11:D19)</f>
        <v>0</v>
      </c>
      <c r="E20" s="31">
        <f t="shared" si="2"/>
        <v>0</v>
      </c>
      <c r="F20" s="31">
        <f t="shared" si="1"/>
        <v>0</v>
      </c>
      <c r="G20" s="32"/>
      <c r="H20" s="32"/>
    </row>
    <row r="21" ht="20.25" customHeight="1">
      <c r="A21" s="14" t="s">
        <v>15</v>
      </c>
      <c r="B21" s="15"/>
      <c r="C21" s="15"/>
      <c r="D21" s="15"/>
      <c r="E21" s="15"/>
      <c r="F21" s="15"/>
      <c r="G21" s="15"/>
      <c r="H21" s="16"/>
    </row>
    <row r="22">
      <c r="A22" s="17"/>
      <c r="B22" s="18"/>
      <c r="C22" s="19"/>
      <c r="D22" s="20"/>
      <c r="E22" s="20"/>
      <c r="F22" s="21">
        <f t="shared" ref="F22:F31" si="3">D22-E22</f>
        <v>0</v>
      </c>
      <c r="G22" s="22"/>
      <c r="H22" s="23"/>
    </row>
    <row r="23">
      <c r="A23" s="17"/>
      <c r="B23" s="24"/>
      <c r="C23" s="25"/>
      <c r="D23" s="26"/>
      <c r="E23" s="26"/>
      <c r="F23" s="21">
        <f t="shared" si="3"/>
        <v>0</v>
      </c>
      <c r="G23" s="22"/>
      <c r="H23" s="23"/>
    </row>
    <row r="24">
      <c r="A24" s="17"/>
      <c r="B24" s="24"/>
      <c r="C24" s="23"/>
      <c r="D24" s="21"/>
      <c r="E24" s="21"/>
      <c r="F24" s="21">
        <f t="shared" si="3"/>
        <v>0</v>
      </c>
      <c r="G24" s="22"/>
      <c r="H24" s="23"/>
    </row>
    <row r="25">
      <c r="A25" s="17"/>
      <c r="B25" s="24"/>
      <c r="C25" s="23"/>
      <c r="D25" s="21"/>
      <c r="E25" s="21"/>
      <c r="F25" s="21">
        <f t="shared" si="3"/>
        <v>0</v>
      </c>
      <c r="G25" s="22"/>
      <c r="H25" s="23"/>
    </row>
    <row r="26">
      <c r="A26" s="17"/>
      <c r="B26" s="24"/>
      <c r="C26" s="23"/>
      <c r="D26" s="21"/>
      <c r="E26" s="21"/>
      <c r="F26" s="21">
        <f t="shared" si="3"/>
        <v>0</v>
      </c>
      <c r="G26" s="22"/>
      <c r="H26" s="23"/>
    </row>
    <row r="27">
      <c r="A27" s="27"/>
      <c r="B27" s="24"/>
      <c r="C27" s="23"/>
      <c r="D27" s="21"/>
      <c r="E27" s="21"/>
      <c r="F27" s="21">
        <f t="shared" si="3"/>
        <v>0</v>
      </c>
      <c r="G27" s="22"/>
      <c r="H27" s="23"/>
    </row>
    <row r="28">
      <c r="A28" s="27"/>
      <c r="B28" s="24"/>
      <c r="C28" s="23"/>
      <c r="D28" s="21"/>
      <c r="E28" s="21"/>
      <c r="F28" s="21">
        <f t="shared" si="3"/>
        <v>0</v>
      </c>
      <c r="G28" s="22"/>
      <c r="H28" s="23"/>
    </row>
    <row r="29">
      <c r="A29" s="27"/>
      <c r="B29" s="24"/>
      <c r="C29" s="23"/>
      <c r="D29" s="21"/>
      <c r="E29" s="21"/>
      <c r="F29" s="21">
        <f t="shared" si="3"/>
        <v>0</v>
      </c>
      <c r="G29" s="22"/>
      <c r="H29" s="23"/>
    </row>
    <row r="30">
      <c r="A30" s="27"/>
      <c r="B30" s="24"/>
      <c r="C30" s="23"/>
      <c r="D30" s="21"/>
      <c r="E30" s="21"/>
      <c r="F30" s="21">
        <f t="shared" si="3"/>
        <v>0</v>
      </c>
      <c r="G30" s="22"/>
      <c r="H30" s="23"/>
    </row>
    <row r="31">
      <c r="A31" s="28" t="s">
        <v>16</v>
      </c>
      <c r="B31" s="29"/>
      <c r="C31" s="30"/>
      <c r="D31" s="31">
        <f t="shared" ref="D31:E31" si="4">SUM(D22:D30)</f>
        <v>0</v>
      </c>
      <c r="E31" s="31">
        <f t="shared" si="4"/>
        <v>0</v>
      </c>
      <c r="F31" s="31">
        <f t="shared" si="3"/>
        <v>0</v>
      </c>
      <c r="G31" s="32"/>
      <c r="H31" s="32"/>
    </row>
    <row r="32" ht="20.25" customHeight="1">
      <c r="A32" s="14" t="s">
        <v>15</v>
      </c>
      <c r="B32" s="15"/>
      <c r="C32" s="15"/>
      <c r="D32" s="15"/>
      <c r="E32" s="15"/>
      <c r="F32" s="15"/>
      <c r="G32" s="15"/>
      <c r="H32" s="16"/>
    </row>
    <row r="33">
      <c r="A33" s="17"/>
      <c r="B33" s="18"/>
      <c r="C33" s="19"/>
      <c r="D33" s="20"/>
      <c r="E33" s="20"/>
      <c r="F33" s="21">
        <f t="shared" ref="F33:F42" si="5">D33-E33</f>
        <v>0</v>
      </c>
      <c r="G33" s="22"/>
      <c r="H33" s="23"/>
    </row>
    <row r="34">
      <c r="A34" s="17"/>
      <c r="B34" s="24"/>
      <c r="C34" s="25"/>
      <c r="D34" s="26"/>
      <c r="E34" s="26"/>
      <c r="F34" s="21">
        <f t="shared" si="5"/>
        <v>0</v>
      </c>
      <c r="G34" s="22"/>
      <c r="H34" s="23"/>
    </row>
    <row r="35">
      <c r="A35" s="17"/>
      <c r="B35" s="24"/>
      <c r="C35" s="23"/>
      <c r="D35" s="21"/>
      <c r="E35" s="21"/>
      <c r="F35" s="21">
        <f t="shared" si="5"/>
        <v>0</v>
      </c>
      <c r="G35" s="22"/>
      <c r="H35" s="23"/>
    </row>
    <row r="36">
      <c r="A36" s="17"/>
      <c r="B36" s="24"/>
      <c r="C36" s="23"/>
      <c r="D36" s="21"/>
      <c r="E36" s="21"/>
      <c r="F36" s="21">
        <f t="shared" si="5"/>
        <v>0</v>
      </c>
      <c r="G36" s="22"/>
      <c r="H36" s="23"/>
    </row>
    <row r="37">
      <c r="A37" s="17"/>
      <c r="B37" s="24"/>
      <c r="C37" s="23"/>
      <c r="D37" s="21"/>
      <c r="E37" s="21"/>
      <c r="F37" s="21">
        <f t="shared" si="5"/>
        <v>0</v>
      </c>
      <c r="G37" s="22"/>
      <c r="H37" s="23"/>
    </row>
    <row r="38">
      <c r="A38" s="27"/>
      <c r="B38" s="24"/>
      <c r="C38" s="23"/>
      <c r="D38" s="21"/>
      <c r="E38" s="21"/>
      <c r="F38" s="21">
        <f t="shared" si="5"/>
        <v>0</v>
      </c>
      <c r="G38" s="22"/>
      <c r="H38" s="23"/>
    </row>
    <row r="39">
      <c r="A39" s="27"/>
      <c r="B39" s="24"/>
      <c r="C39" s="23"/>
      <c r="D39" s="21"/>
      <c r="E39" s="21"/>
      <c r="F39" s="21">
        <f t="shared" si="5"/>
        <v>0</v>
      </c>
      <c r="G39" s="22"/>
      <c r="H39" s="23"/>
    </row>
    <row r="40">
      <c r="A40" s="27"/>
      <c r="B40" s="24"/>
      <c r="C40" s="23"/>
      <c r="D40" s="21"/>
      <c r="E40" s="21"/>
      <c r="F40" s="21">
        <f t="shared" si="5"/>
        <v>0</v>
      </c>
      <c r="G40" s="22"/>
      <c r="H40" s="23"/>
    </row>
    <row r="41">
      <c r="A41" s="27"/>
      <c r="B41" s="24"/>
      <c r="C41" s="23"/>
      <c r="D41" s="21"/>
      <c r="E41" s="21"/>
      <c r="F41" s="21">
        <f t="shared" si="5"/>
        <v>0</v>
      </c>
      <c r="G41" s="22"/>
      <c r="H41" s="23"/>
    </row>
    <row r="42">
      <c r="A42" s="28" t="s">
        <v>16</v>
      </c>
      <c r="B42" s="29"/>
      <c r="C42" s="30"/>
      <c r="D42" s="31">
        <f t="shared" ref="D42:E42" si="6">SUM(D33:D41)</f>
        <v>0</v>
      </c>
      <c r="E42" s="31">
        <f t="shared" si="6"/>
        <v>0</v>
      </c>
      <c r="F42" s="31">
        <f t="shared" si="5"/>
        <v>0</v>
      </c>
      <c r="G42" s="32"/>
      <c r="H42" s="32"/>
    </row>
    <row r="43" ht="20.25" customHeight="1">
      <c r="A43" s="14" t="s">
        <v>15</v>
      </c>
      <c r="B43" s="15"/>
      <c r="C43" s="15"/>
      <c r="D43" s="15"/>
      <c r="E43" s="15"/>
      <c r="F43" s="15"/>
      <c r="G43" s="15"/>
      <c r="H43" s="16"/>
    </row>
    <row r="44">
      <c r="A44" s="17"/>
      <c r="B44" s="18"/>
      <c r="C44" s="19"/>
      <c r="D44" s="20"/>
      <c r="E44" s="20"/>
      <c r="F44" s="21">
        <f t="shared" ref="F44:F53" si="7">D44-E44</f>
        <v>0</v>
      </c>
      <c r="G44" s="22"/>
      <c r="H44" s="23"/>
    </row>
    <row r="45">
      <c r="A45" s="17"/>
      <c r="B45" s="24"/>
      <c r="C45" s="25"/>
      <c r="D45" s="26"/>
      <c r="E45" s="26"/>
      <c r="F45" s="21">
        <f t="shared" si="7"/>
        <v>0</v>
      </c>
      <c r="G45" s="22"/>
      <c r="H45" s="23"/>
    </row>
    <row r="46">
      <c r="A46" s="17"/>
      <c r="B46" s="24"/>
      <c r="C46" s="23"/>
      <c r="D46" s="21"/>
      <c r="E46" s="21"/>
      <c r="F46" s="21">
        <f t="shared" si="7"/>
        <v>0</v>
      </c>
      <c r="G46" s="22"/>
      <c r="H46" s="23"/>
    </row>
    <row r="47">
      <c r="A47" s="17"/>
      <c r="B47" s="24"/>
      <c r="C47" s="23"/>
      <c r="D47" s="21"/>
      <c r="E47" s="21"/>
      <c r="F47" s="21">
        <f t="shared" si="7"/>
        <v>0</v>
      </c>
      <c r="G47" s="22"/>
      <c r="H47" s="23"/>
    </row>
    <row r="48">
      <c r="A48" s="17"/>
      <c r="B48" s="24"/>
      <c r="C48" s="23"/>
      <c r="D48" s="21"/>
      <c r="E48" s="21"/>
      <c r="F48" s="21">
        <f t="shared" si="7"/>
        <v>0</v>
      </c>
      <c r="G48" s="22"/>
      <c r="H48" s="23"/>
    </row>
    <row r="49">
      <c r="A49" s="27"/>
      <c r="B49" s="24"/>
      <c r="C49" s="23"/>
      <c r="D49" s="21"/>
      <c r="E49" s="21"/>
      <c r="F49" s="21">
        <f t="shared" si="7"/>
        <v>0</v>
      </c>
      <c r="G49" s="22"/>
      <c r="H49" s="23"/>
    </row>
    <row r="50">
      <c r="A50" s="27"/>
      <c r="B50" s="24"/>
      <c r="C50" s="23"/>
      <c r="D50" s="21"/>
      <c r="E50" s="21"/>
      <c r="F50" s="21">
        <f t="shared" si="7"/>
        <v>0</v>
      </c>
      <c r="G50" s="22"/>
      <c r="H50" s="23"/>
    </row>
    <row r="51">
      <c r="A51" s="27"/>
      <c r="B51" s="24"/>
      <c r="C51" s="23"/>
      <c r="D51" s="21"/>
      <c r="E51" s="21"/>
      <c r="F51" s="21">
        <f t="shared" si="7"/>
        <v>0</v>
      </c>
      <c r="G51" s="22"/>
      <c r="H51" s="23"/>
    </row>
    <row r="52">
      <c r="A52" s="27"/>
      <c r="B52" s="24"/>
      <c r="C52" s="23"/>
      <c r="D52" s="21"/>
      <c r="E52" s="21"/>
      <c r="F52" s="21">
        <f t="shared" si="7"/>
        <v>0</v>
      </c>
      <c r="G52" s="22"/>
      <c r="H52" s="23"/>
    </row>
    <row r="53">
      <c r="A53" s="28" t="s">
        <v>16</v>
      </c>
      <c r="B53" s="29"/>
      <c r="C53" s="30"/>
      <c r="D53" s="31">
        <f t="shared" ref="D53:E53" si="8">SUM(D44:D52)</f>
        <v>0</v>
      </c>
      <c r="E53" s="31">
        <f t="shared" si="8"/>
        <v>0</v>
      </c>
      <c r="F53" s="31">
        <f t="shared" si="7"/>
        <v>0</v>
      </c>
      <c r="G53" s="32"/>
      <c r="H53" s="32"/>
    </row>
    <row r="54" ht="20.25" customHeight="1">
      <c r="A54" s="14" t="s">
        <v>15</v>
      </c>
      <c r="B54" s="15"/>
      <c r="C54" s="15"/>
      <c r="D54" s="15"/>
      <c r="E54" s="15"/>
      <c r="F54" s="15"/>
      <c r="G54" s="15"/>
      <c r="H54" s="16"/>
    </row>
    <row r="55">
      <c r="A55" s="17"/>
      <c r="B55" s="18"/>
      <c r="C55" s="19"/>
      <c r="D55" s="20"/>
      <c r="E55" s="20"/>
      <c r="F55" s="21">
        <f t="shared" ref="F55:F64" si="9">D55-E55</f>
        <v>0</v>
      </c>
      <c r="G55" s="22"/>
      <c r="H55" s="23"/>
    </row>
    <row r="56">
      <c r="A56" s="17"/>
      <c r="B56" s="24"/>
      <c r="C56" s="25"/>
      <c r="D56" s="26"/>
      <c r="E56" s="26"/>
      <c r="F56" s="21">
        <f t="shared" si="9"/>
        <v>0</v>
      </c>
      <c r="G56" s="22"/>
      <c r="H56" s="23"/>
    </row>
    <row r="57">
      <c r="A57" s="17"/>
      <c r="B57" s="24"/>
      <c r="C57" s="23"/>
      <c r="D57" s="21"/>
      <c r="E57" s="21"/>
      <c r="F57" s="21">
        <f t="shared" si="9"/>
        <v>0</v>
      </c>
      <c r="G57" s="22"/>
      <c r="H57" s="23"/>
    </row>
    <row r="58">
      <c r="A58" s="17"/>
      <c r="B58" s="24"/>
      <c r="C58" s="23"/>
      <c r="D58" s="21"/>
      <c r="E58" s="21"/>
      <c r="F58" s="21">
        <f t="shared" si="9"/>
        <v>0</v>
      </c>
      <c r="G58" s="22"/>
      <c r="H58" s="23"/>
    </row>
    <row r="59">
      <c r="A59" s="17"/>
      <c r="B59" s="24"/>
      <c r="C59" s="23"/>
      <c r="D59" s="21"/>
      <c r="E59" s="21"/>
      <c r="F59" s="21">
        <f t="shared" si="9"/>
        <v>0</v>
      </c>
      <c r="G59" s="22"/>
      <c r="H59" s="23"/>
    </row>
    <row r="60">
      <c r="A60" s="27"/>
      <c r="B60" s="24"/>
      <c r="C60" s="23"/>
      <c r="D60" s="21"/>
      <c r="E60" s="21"/>
      <c r="F60" s="21">
        <f t="shared" si="9"/>
        <v>0</v>
      </c>
      <c r="G60" s="22"/>
      <c r="H60" s="23"/>
    </row>
    <row r="61">
      <c r="A61" s="27"/>
      <c r="B61" s="24"/>
      <c r="C61" s="23"/>
      <c r="D61" s="21"/>
      <c r="E61" s="21"/>
      <c r="F61" s="21">
        <f t="shared" si="9"/>
        <v>0</v>
      </c>
      <c r="G61" s="22"/>
      <c r="H61" s="23"/>
    </row>
    <row r="62">
      <c r="A62" s="27"/>
      <c r="B62" s="24"/>
      <c r="C62" s="23"/>
      <c r="D62" s="21"/>
      <c r="E62" s="21"/>
      <c r="F62" s="21">
        <f t="shared" si="9"/>
        <v>0</v>
      </c>
      <c r="G62" s="22"/>
      <c r="H62" s="23"/>
    </row>
    <row r="63">
      <c r="A63" s="27"/>
      <c r="B63" s="24"/>
      <c r="C63" s="23"/>
      <c r="D63" s="21"/>
      <c r="E63" s="21"/>
      <c r="F63" s="21">
        <f t="shared" si="9"/>
        <v>0</v>
      </c>
      <c r="G63" s="22"/>
      <c r="H63" s="23"/>
    </row>
    <row r="64">
      <c r="A64" s="28" t="s">
        <v>16</v>
      </c>
      <c r="B64" s="29"/>
      <c r="C64" s="30"/>
      <c r="D64" s="31">
        <f t="shared" ref="D64:E64" si="10">SUM(D55:D63)</f>
        <v>0</v>
      </c>
      <c r="E64" s="31">
        <f t="shared" si="10"/>
        <v>0</v>
      </c>
      <c r="F64" s="31">
        <f t="shared" si="9"/>
        <v>0</v>
      </c>
      <c r="G64" s="32"/>
      <c r="H64" s="32"/>
    </row>
  </sheetData>
  <mergeCells count="11">
    <mergeCell ref="A42:C42"/>
    <mergeCell ref="A53:C53"/>
    <mergeCell ref="A54:H54"/>
    <mergeCell ref="A64:C64"/>
    <mergeCell ref="A1:H4"/>
    <mergeCell ref="A10:H10"/>
    <mergeCell ref="A20:C20"/>
    <mergeCell ref="A21:H21"/>
    <mergeCell ref="A31:C31"/>
    <mergeCell ref="A32:H32"/>
    <mergeCell ref="A43:H43"/>
  </mergeCells>
  <dataValidations>
    <dataValidation type="list" allowBlank="1" showErrorMessage="1" sqref="G11:G19 G22:G30 G33:G41 G44:G52 G55:G63">
      <formula1>"Pending,Partially Paid,Paid,Overdue,Other"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0"/>
    <col customWidth="1" min="2" max="2" width="28.63"/>
    <col customWidth="1" min="3" max="7" width="21.38"/>
    <col customWidth="1" min="8" max="8" width="33.5"/>
  </cols>
  <sheetData>
    <row r="1" ht="27.0" customHeight="1">
      <c r="A1" s="1" t="s">
        <v>17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5.5" customHeight="1">
      <c r="A6" s="3" t="s">
        <v>1</v>
      </c>
      <c r="B6" s="4" t="s">
        <v>2</v>
      </c>
      <c r="C6" s="4" t="s">
        <v>3</v>
      </c>
      <c r="D6" s="5" t="s">
        <v>4</v>
      </c>
      <c r="F6" s="3" t="s">
        <v>5</v>
      </c>
      <c r="G6" s="5" t="s">
        <v>6</v>
      </c>
    </row>
    <row r="7" ht="25.5" customHeight="1">
      <c r="A7" s="33" t="s">
        <v>18</v>
      </c>
      <c r="B7" s="33" t="s">
        <v>19</v>
      </c>
      <c r="C7" s="34">
        <v>46054.0</v>
      </c>
      <c r="D7" s="34">
        <v>46142.0</v>
      </c>
      <c r="F7" s="8">
        <v>17000.0</v>
      </c>
      <c r="G7" s="8">
        <f>F7-E20-E31-E42-E53-E64</f>
        <v>100</v>
      </c>
    </row>
    <row r="8" ht="9.75" customHeight="1">
      <c r="A8" s="9"/>
      <c r="B8" s="9"/>
      <c r="C8" s="10"/>
      <c r="D8" s="10"/>
      <c r="E8" s="10"/>
      <c r="F8" s="11"/>
    </row>
    <row r="9" ht="21.75" customHeight="1">
      <c r="A9" s="12" t="s">
        <v>7</v>
      </c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  <c r="G9" s="12" t="s">
        <v>13</v>
      </c>
      <c r="H9" s="13" t="s">
        <v>14</v>
      </c>
    </row>
    <row r="10" ht="20.25" customHeight="1">
      <c r="A10" s="14" t="s">
        <v>20</v>
      </c>
      <c r="B10" s="15"/>
      <c r="C10" s="15"/>
      <c r="D10" s="15"/>
      <c r="E10" s="15"/>
      <c r="F10" s="15"/>
      <c r="G10" s="15"/>
      <c r="H10" s="16"/>
    </row>
    <row r="11">
      <c r="A11" s="35" t="s">
        <v>1</v>
      </c>
      <c r="B11" s="35" t="s">
        <v>21</v>
      </c>
      <c r="C11" s="36">
        <v>1.0</v>
      </c>
      <c r="D11" s="37">
        <v>4000.0</v>
      </c>
      <c r="E11" s="37">
        <v>4000.0</v>
      </c>
      <c r="F11" s="37">
        <v>0.0</v>
      </c>
      <c r="G11" s="36" t="s">
        <v>22</v>
      </c>
      <c r="H11" s="38" t="s">
        <v>23</v>
      </c>
    </row>
    <row r="12">
      <c r="A12" s="39" t="s">
        <v>24</v>
      </c>
      <c r="B12" s="39" t="s">
        <v>25</v>
      </c>
      <c r="C12" s="40">
        <v>1.0</v>
      </c>
      <c r="D12" s="41">
        <v>2500.0</v>
      </c>
      <c r="E12" s="41">
        <v>2500.0</v>
      </c>
      <c r="F12" s="41">
        <v>0.0</v>
      </c>
      <c r="G12" s="40" t="s">
        <v>22</v>
      </c>
      <c r="H12" s="42" t="s">
        <v>26</v>
      </c>
    </row>
    <row r="13">
      <c r="A13" s="39" t="s">
        <v>27</v>
      </c>
      <c r="B13" s="39" t="s">
        <v>28</v>
      </c>
      <c r="C13" s="40">
        <v>2.0</v>
      </c>
      <c r="D13" s="41">
        <v>5000.0</v>
      </c>
      <c r="E13" s="41">
        <v>4800.0</v>
      </c>
      <c r="F13" s="41">
        <v>200.0</v>
      </c>
      <c r="G13" s="40" t="s">
        <v>22</v>
      </c>
      <c r="H13" s="42" t="s">
        <v>29</v>
      </c>
    </row>
    <row r="14">
      <c r="A14" s="39" t="s">
        <v>30</v>
      </c>
      <c r="B14" s="39" t="s">
        <v>31</v>
      </c>
      <c r="C14" s="40">
        <v>1.0</v>
      </c>
      <c r="D14" s="41">
        <v>1000.0</v>
      </c>
      <c r="E14" s="41">
        <v>950.0</v>
      </c>
      <c r="F14" s="41">
        <v>50.0</v>
      </c>
      <c r="G14" s="40" t="s">
        <v>22</v>
      </c>
      <c r="H14" s="42" t="s">
        <v>32</v>
      </c>
    </row>
    <row r="15">
      <c r="A15" s="39" t="s">
        <v>33</v>
      </c>
      <c r="B15" s="39" t="s">
        <v>34</v>
      </c>
      <c r="C15" s="40">
        <v>1.0</v>
      </c>
      <c r="D15" s="41">
        <v>500.0</v>
      </c>
      <c r="E15" s="41">
        <v>500.0</v>
      </c>
      <c r="F15" s="41">
        <v>0.0</v>
      </c>
      <c r="G15" s="40" t="s">
        <v>35</v>
      </c>
      <c r="H15" s="42" t="s">
        <v>36</v>
      </c>
    </row>
    <row r="16">
      <c r="A16" s="27"/>
      <c r="B16" s="24"/>
      <c r="C16" s="23"/>
      <c r="D16" s="21"/>
      <c r="E16" s="21"/>
      <c r="F16" s="21">
        <f t="shared" ref="F16:F20" si="1">D16-E16</f>
        <v>0</v>
      </c>
      <c r="G16" s="22"/>
      <c r="H16" s="23"/>
    </row>
    <row r="17">
      <c r="A17" s="27"/>
      <c r="B17" s="24"/>
      <c r="C17" s="23"/>
      <c r="D17" s="21"/>
      <c r="E17" s="21"/>
      <c r="F17" s="21">
        <f t="shared" si="1"/>
        <v>0</v>
      </c>
      <c r="G17" s="22"/>
      <c r="H17" s="23"/>
    </row>
    <row r="18">
      <c r="A18" s="27"/>
      <c r="B18" s="24"/>
      <c r="C18" s="23"/>
      <c r="D18" s="21"/>
      <c r="E18" s="21"/>
      <c r="F18" s="21">
        <f t="shared" si="1"/>
        <v>0</v>
      </c>
      <c r="G18" s="22"/>
      <c r="H18" s="23"/>
    </row>
    <row r="19">
      <c r="A19" s="27"/>
      <c r="B19" s="24"/>
      <c r="C19" s="23"/>
      <c r="D19" s="21"/>
      <c r="E19" s="21"/>
      <c r="F19" s="21">
        <f t="shared" si="1"/>
        <v>0</v>
      </c>
      <c r="G19" s="22"/>
      <c r="H19" s="23"/>
    </row>
    <row r="20">
      <c r="A20" s="28" t="s">
        <v>16</v>
      </c>
      <c r="B20" s="29"/>
      <c r="C20" s="30"/>
      <c r="D20" s="31">
        <f t="shared" ref="D20:E20" si="2">SUM(D11:D19)</f>
        <v>13000</v>
      </c>
      <c r="E20" s="31">
        <f t="shared" si="2"/>
        <v>12750</v>
      </c>
      <c r="F20" s="31">
        <f t="shared" si="1"/>
        <v>250</v>
      </c>
      <c r="G20" s="32"/>
      <c r="H20" s="32"/>
    </row>
    <row r="21" ht="20.25" customHeight="1">
      <c r="A21" s="14" t="s">
        <v>37</v>
      </c>
      <c r="B21" s="15"/>
      <c r="C21" s="15"/>
      <c r="D21" s="15"/>
      <c r="E21" s="15"/>
      <c r="F21" s="15"/>
      <c r="G21" s="15"/>
      <c r="H21" s="16"/>
    </row>
    <row r="22">
      <c r="A22" s="43" t="s">
        <v>38</v>
      </c>
      <c r="B22" s="43" t="s">
        <v>39</v>
      </c>
      <c r="C22" s="44">
        <v>2.0</v>
      </c>
      <c r="D22" s="45">
        <v>2000.0</v>
      </c>
      <c r="E22" s="45">
        <v>2100.0</v>
      </c>
      <c r="F22" s="45">
        <v>-100.0</v>
      </c>
      <c r="G22" s="44" t="s">
        <v>22</v>
      </c>
      <c r="H22" s="46" t="s">
        <v>40</v>
      </c>
    </row>
    <row r="23">
      <c r="A23" s="47" t="s">
        <v>41</v>
      </c>
      <c r="B23" s="47" t="s">
        <v>42</v>
      </c>
      <c r="C23" s="48">
        <v>2.0</v>
      </c>
      <c r="D23" s="49">
        <v>600.0</v>
      </c>
      <c r="E23" s="49">
        <v>600.0</v>
      </c>
      <c r="F23" s="49">
        <v>0.0</v>
      </c>
      <c r="G23" s="48" t="s">
        <v>22</v>
      </c>
      <c r="H23" s="50" t="s">
        <v>43</v>
      </c>
    </row>
    <row r="24">
      <c r="A24" s="17"/>
      <c r="B24" s="24"/>
      <c r="C24" s="23"/>
      <c r="D24" s="21"/>
      <c r="E24" s="21"/>
      <c r="F24" s="21">
        <f t="shared" ref="F24:F31" si="3">D24-E24</f>
        <v>0</v>
      </c>
      <c r="G24" s="22"/>
      <c r="H24" s="23"/>
    </row>
    <row r="25">
      <c r="A25" s="17"/>
      <c r="B25" s="24"/>
      <c r="C25" s="23"/>
      <c r="D25" s="21"/>
      <c r="E25" s="21"/>
      <c r="F25" s="21">
        <f t="shared" si="3"/>
        <v>0</v>
      </c>
      <c r="G25" s="22"/>
      <c r="H25" s="23"/>
    </row>
    <row r="26">
      <c r="A26" s="17"/>
      <c r="B26" s="24"/>
      <c r="C26" s="23"/>
      <c r="D26" s="21"/>
      <c r="E26" s="21"/>
      <c r="F26" s="21">
        <f t="shared" si="3"/>
        <v>0</v>
      </c>
      <c r="G26" s="22"/>
      <c r="H26" s="23"/>
    </row>
    <row r="27">
      <c r="A27" s="27"/>
      <c r="B27" s="24"/>
      <c r="C27" s="23"/>
      <c r="D27" s="21"/>
      <c r="E27" s="21"/>
      <c r="F27" s="21">
        <f t="shared" si="3"/>
        <v>0</v>
      </c>
      <c r="G27" s="22"/>
      <c r="H27" s="23"/>
    </row>
    <row r="28">
      <c r="A28" s="27"/>
      <c r="B28" s="24"/>
      <c r="C28" s="23"/>
      <c r="D28" s="21"/>
      <c r="E28" s="21"/>
      <c r="F28" s="21">
        <f t="shared" si="3"/>
        <v>0</v>
      </c>
      <c r="G28" s="22"/>
      <c r="H28" s="23"/>
    </row>
    <row r="29">
      <c r="A29" s="27"/>
      <c r="B29" s="24"/>
      <c r="C29" s="23"/>
      <c r="D29" s="21"/>
      <c r="E29" s="21"/>
      <c r="F29" s="21">
        <f t="shared" si="3"/>
        <v>0</v>
      </c>
      <c r="G29" s="22"/>
      <c r="H29" s="23"/>
    </row>
    <row r="30">
      <c r="A30" s="27"/>
      <c r="B30" s="24"/>
      <c r="C30" s="23"/>
      <c r="D30" s="21"/>
      <c r="E30" s="21"/>
      <c r="F30" s="21">
        <f t="shared" si="3"/>
        <v>0</v>
      </c>
      <c r="G30" s="22"/>
      <c r="H30" s="23"/>
    </row>
    <row r="31">
      <c r="A31" s="28" t="s">
        <v>16</v>
      </c>
      <c r="B31" s="29"/>
      <c r="C31" s="30"/>
      <c r="D31" s="31">
        <f t="shared" ref="D31:E31" si="4">SUM(D22:D30)</f>
        <v>2600</v>
      </c>
      <c r="E31" s="31">
        <f t="shared" si="4"/>
        <v>2700</v>
      </c>
      <c r="F31" s="31">
        <f t="shared" si="3"/>
        <v>-100</v>
      </c>
      <c r="G31" s="32"/>
      <c r="H31" s="32"/>
    </row>
    <row r="32" ht="20.25" customHeight="1">
      <c r="A32" s="14" t="s">
        <v>44</v>
      </c>
      <c r="B32" s="15"/>
      <c r="C32" s="15"/>
      <c r="D32" s="15"/>
      <c r="E32" s="15"/>
      <c r="F32" s="15"/>
      <c r="G32" s="15"/>
      <c r="H32" s="16"/>
    </row>
    <row r="33">
      <c r="A33" s="43" t="s">
        <v>45</v>
      </c>
      <c r="B33" s="43" t="s">
        <v>46</v>
      </c>
      <c r="C33" s="44">
        <v>3.0</v>
      </c>
      <c r="D33" s="45">
        <v>450.0</v>
      </c>
      <c r="E33" s="45">
        <v>450.0</v>
      </c>
      <c r="F33" s="45">
        <v>0.0</v>
      </c>
      <c r="G33" s="44" t="s">
        <v>22</v>
      </c>
      <c r="H33" s="46" t="s">
        <v>47</v>
      </c>
    </row>
    <row r="34">
      <c r="A34" s="47" t="s">
        <v>48</v>
      </c>
      <c r="B34" s="47" t="s">
        <v>49</v>
      </c>
      <c r="C34" s="48">
        <v>10.0</v>
      </c>
      <c r="D34" s="49">
        <v>150.0</v>
      </c>
      <c r="E34" s="49">
        <v>120.0</v>
      </c>
      <c r="F34" s="49">
        <v>30.0</v>
      </c>
      <c r="G34" s="48" t="s">
        <v>22</v>
      </c>
      <c r="H34" s="50" t="s">
        <v>50</v>
      </c>
    </row>
    <row r="35">
      <c r="A35" s="17"/>
      <c r="B35" s="24"/>
      <c r="C35" s="23"/>
      <c r="D35" s="21"/>
      <c r="E35" s="21"/>
      <c r="F35" s="21">
        <f t="shared" ref="F35:F42" si="5">D35-E35</f>
        <v>0</v>
      </c>
      <c r="G35" s="22"/>
      <c r="H35" s="23"/>
    </row>
    <row r="36">
      <c r="A36" s="17"/>
      <c r="B36" s="24"/>
      <c r="C36" s="23"/>
      <c r="D36" s="21"/>
      <c r="E36" s="21"/>
      <c r="F36" s="21">
        <f t="shared" si="5"/>
        <v>0</v>
      </c>
      <c r="G36" s="22"/>
      <c r="H36" s="23"/>
    </row>
    <row r="37">
      <c r="A37" s="17"/>
      <c r="B37" s="24"/>
      <c r="C37" s="23"/>
      <c r="D37" s="21"/>
      <c r="E37" s="21"/>
      <c r="F37" s="21">
        <f t="shared" si="5"/>
        <v>0</v>
      </c>
      <c r="G37" s="22"/>
      <c r="H37" s="23"/>
    </row>
    <row r="38">
      <c r="A38" s="27"/>
      <c r="B38" s="24"/>
      <c r="C38" s="23"/>
      <c r="D38" s="21"/>
      <c r="E38" s="21"/>
      <c r="F38" s="21">
        <f t="shared" si="5"/>
        <v>0</v>
      </c>
      <c r="G38" s="22"/>
      <c r="H38" s="23"/>
    </row>
    <row r="39">
      <c r="A39" s="27"/>
      <c r="B39" s="24"/>
      <c r="C39" s="23"/>
      <c r="D39" s="21"/>
      <c r="E39" s="21"/>
      <c r="F39" s="21">
        <f t="shared" si="5"/>
        <v>0</v>
      </c>
      <c r="G39" s="22"/>
      <c r="H39" s="23"/>
    </row>
    <row r="40">
      <c r="A40" s="27"/>
      <c r="B40" s="24"/>
      <c r="C40" s="23"/>
      <c r="D40" s="21"/>
      <c r="E40" s="21"/>
      <c r="F40" s="21">
        <f t="shared" si="5"/>
        <v>0</v>
      </c>
      <c r="G40" s="22"/>
      <c r="H40" s="23"/>
    </row>
    <row r="41">
      <c r="A41" s="27"/>
      <c r="B41" s="24"/>
      <c r="C41" s="23"/>
      <c r="D41" s="21"/>
      <c r="E41" s="21"/>
      <c r="F41" s="21">
        <f t="shared" si="5"/>
        <v>0</v>
      </c>
      <c r="G41" s="22"/>
      <c r="H41" s="23"/>
    </row>
    <row r="42">
      <c r="A42" s="28" t="s">
        <v>16</v>
      </c>
      <c r="B42" s="29"/>
      <c r="C42" s="30"/>
      <c r="D42" s="31">
        <f t="shared" ref="D42:E42" si="6">SUM(D33:D41)</f>
        <v>600</v>
      </c>
      <c r="E42" s="31">
        <f t="shared" si="6"/>
        <v>570</v>
      </c>
      <c r="F42" s="31">
        <f t="shared" si="5"/>
        <v>30</v>
      </c>
      <c r="G42" s="32"/>
      <c r="H42" s="32"/>
    </row>
    <row r="43" ht="20.25" customHeight="1">
      <c r="A43" s="14" t="s">
        <v>51</v>
      </c>
      <c r="B43" s="15"/>
      <c r="C43" s="15"/>
      <c r="D43" s="15"/>
      <c r="E43" s="15"/>
      <c r="F43" s="15"/>
      <c r="G43" s="15"/>
      <c r="H43" s="16"/>
    </row>
    <row r="44">
      <c r="A44" s="43" t="s">
        <v>52</v>
      </c>
      <c r="B44" s="43" t="s">
        <v>53</v>
      </c>
      <c r="C44" s="44">
        <v>2.0</v>
      </c>
      <c r="D44" s="45">
        <v>200.0</v>
      </c>
      <c r="E44" s="45">
        <v>180.0</v>
      </c>
      <c r="F44" s="45">
        <v>20.0</v>
      </c>
      <c r="G44" s="44" t="s">
        <v>22</v>
      </c>
      <c r="H44" s="46" t="s">
        <v>54</v>
      </c>
    </row>
    <row r="45">
      <c r="A45" s="47" t="s">
        <v>55</v>
      </c>
      <c r="B45" s="47" t="s">
        <v>56</v>
      </c>
      <c r="C45" s="48">
        <v>1.0</v>
      </c>
      <c r="D45" s="49">
        <v>500.0</v>
      </c>
      <c r="E45" s="49">
        <v>500.0</v>
      </c>
      <c r="F45" s="49">
        <v>0.0</v>
      </c>
      <c r="G45" s="48" t="s">
        <v>57</v>
      </c>
      <c r="H45" s="50" t="s">
        <v>58</v>
      </c>
    </row>
    <row r="46">
      <c r="A46" s="17"/>
      <c r="B46" s="24"/>
      <c r="C46" s="23"/>
      <c r="D46" s="21"/>
      <c r="E46" s="21"/>
      <c r="F46" s="21">
        <f t="shared" ref="F46:F53" si="7">D46-E46</f>
        <v>0</v>
      </c>
      <c r="G46" s="22"/>
      <c r="H46" s="23"/>
    </row>
    <row r="47">
      <c r="A47" s="17"/>
      <c r="B47" s="24"/>
      <c r="C47" s="23"/>
      <c r="D47" s="21"/>
      <c r="E47" s="21"/>
      <c r="F47" s="21">
        <f t="shared" si="7"/>
        <v>0</v>
      </c>
      <c r="G47" s="22"/>
      <c r="H47" s="23"/>
    </row>
    <row r="48">
      <c r="A48" s="17"/>
      <c r="B48" s="24"/>
      <c r="C48" s="23"/>
      <c r="D48" s="21"/>
      <c r="E48" s="21"/>
      <c r="F48" s="21">
        <f t="shared" si="7"/>
        <v>0</v>
      </c>
      <c r="G48" s="22"/>
      <c r="H48" s="23"/>
    </row>
    <row r="49">
      <c r="A49" s="27"/>
      <c r="B49" s="24"/>
      <c r="C49" s="23"/>
      <c r="D49" s="21"/>
      <c r="E49" s="21"/>
      <c r="F49" s="21">
        <f t="shared" si="7"/>
        <v>0</v>
      </c>
      <c r="G49" s="22"/>
      <c r="H49" s="23"/>
    </row>
    <row r="50">
      <c r="A50" s="27"/>
      <c r="B50" s="24"/>
      <c r="C50" s="23"/>
      <c r="D50" s="21"/>
      <c r="E50" s="21"/>
      <c r="F50" s="21">
        <f t="shared" si="7"/>
        <v>0</v>
      </c>
      <c r="G50" s="22"/>
      <c r="H50" s="23"/>
    </row>
    <row r="51">
      <c r="A51" s="27"/>
      <c r="B51" s="24"/>
      <c r="C51" s="23"/>
      <c r="D51" s="21"/>
      <c r="E51" s="21"/>
      <c r="F51" s="21">
        <f t="shared" si="7"/>
        <v>0</v>
      </c>
      <c r="G51" s="22"/>
      <c r="H51" s="23"/>
    </row>
    <row r="52">
      <c r="A52" s="27"/>
      <c r="B52" s="24"/>
      <c r="C52" s="23"/>
      <c r="D52" s="21"/>
      <c r="E52" s="21"/>
      <c r="F52" s="21">
        <f t="shared" si="7"/>
        <v>0</v>
      </c>
      <c r="G52" s="22"/>
      <c r="H52" s="23"/>
    </row>
    <row r="53">
      <c r="A53" s="28" t="s">
        <v>16</v>
      </c>
      <c r="B53" s="29"/>
      <c r="C53" s="30"/>
      <c r="D53" s="31">
        <f t="shared" ref="D53:E53" si="8">SUM(D44:D52)</f>
        <v>700</v>
      </c>
      <c r="E53" s="31">
        <f t="shared" si="8"/>
        <v>680</v>
      </c>
      <c r="F53" s="31">
        <f t="shared" si="7"/>
        <v>20</v>
      </c>
      <c r="G53" s="32"/>
      <c r="H53" s="32"/>
    </row>
    <row r="54" ht="20.25" customHeight="1">
      <c r="A54" s="14" t="s">
        <v>59</v>
      </c>
      <c r="B54" s="15"/>
      <c r="C54" s="15"/>
      <c r="D54" s="15"/>
      <c r="E54" s="15"/>
      <c r="F54" s="15"/>
      <c r="G54" s="15"/>
      <c r="H54" s="16"/>
    </row>
    <row r="55">
      <c r="A55" s="51" t="s">
        <v>60</v>
      </c>
      <c r="B55" s="51" t="s">
        <v>61</v>
      </c>
      <c r="C55" s="52">
        <v>1.0</v>
      </c>
      <c r="D55" s="53">
        <v>100.0</v>
      </c>
      <c r="E55" s="53">
        <v>100.0</v>
      </c>
      <c r="F55" s="53">
        <v>0.0</v>
      </c>
      <c r="G55" s="52" t="s">
        <v>22</v>
      </c>
      <c r="H55" s="54" t="s">
        <v>62</v>
      </c>
    </row>
    <row r="56">
      <c r="A56" s="55" t="s">
        <v>63</v>
      </c>
      <c r="B56" s="55" t="s">
        <v>64</v>
      </c>
      <c r="C56" s="56">
        <v>1.0</v>
      </c>
      <c r="D56" s="57">
        <v>100.0</v>
      </c>
      <c r="E56" s="57">
        <v>100.0</v>
      </c>
      <c r="F56" s="57">
        <v>0.0</v>
      </c>
      <c r="G56" s="56" t="s">
        <v>22</v>
      </c>
      <c r="H56" s="58" t="s">
        <v>65</v>
      </c>
    </row>
    <row r="57">
      <c r="A57" s="17"/>
      <c r="B57" s="24"/>
      <c r="C57" s="23"/>
      <c r="D57" s="21"/>
      <c r="E57" s="21"/>
      <c r="F57" s="21">
        <f t="shared" ref="F57:F64" si="9">D57-E57</f>
        <v>0</v>
      </c>
      <c r="G57" s="22"/>
      <c r="H57" s="59"/>
    </row>
    <row r="58">
      <c r="A58" s="17"/>
      <c r="B58" s="24"/>
      <c r="C58" s="23"/>
      <c r="D58" s="21"/>
      <c r="E58" s="21"/>
      <c r="F58" s="21">
        <f t="shared" si="9"/>
        <v>0</v>
      </c>
      <c r="G58" s="22"/>
      <c r="H58" s="23"/>
    </row>
    <row r="59">
      <c r="A59" s="17"/>
      <c r="B59" s="24"/>
      <c r="C59" s="23"/>
      <c r="D59" s="21"/>
      <c r="E59" s="21"/>
      <c r="F59" s="21">
        <f t="shared" si="9"/>
        <v>0</v>
      </c>
      <c r="G59" s="22"/>
      <c r="H59" s="23"/>
    </row>
    <row r="60">
      <c r="A60" s="27"/>
      <c r="B60" s="24"/>
      <c r="C60" s="23"/>
      <c r="D60" s="21"/>
      <c r="E60" s="21"/>
      <c r="F60" s="21">
        <f t="shared" si="9"/>
        <v>0</v>
      </c>
      <c r="G60" s="22"/>
      <c r="H60" s="23"/>
    </row>
    <row r="61">
      <c r="A61" s="27"/>
      <c r="B61" s="24"/>
      <c r="C61" s="23"/>
      <c r="D61" s="21"/>
      <c r="E61" s="21"/>
      <c r="F61" s="21">
        <f t="shared" si="9"/>
        <v>0</v>
      </c>
      <c r="G61" s="22"/>
      <c r="H61" s="23"/>
    </row>
    <row r="62">
      <c r="A62" s="27"/>
      <c r="B62" s="24"/>
      <c r="C62" s="23"/>
      <c r="D62" s="21"/>
      <c r="E62" s="21"/>
      <c r="F62" s="21">
        <f t="shared" si="9"/>
        <v>0</v>
      </c>
      <c r="G62" s="22"/>
      <c r="H62" s="23"/>
    </row>
    <row r="63">
      <c r="A63" s="27"/>
      <c r="B63" s="24"/>
      <c r="C63" s="23"/>
      <c r="D63" s="21"/>
      <c r="E63" s="21"/>
      <c r="F63" s="21">
        <f t="shared" si="9"/>
        <v>0</v>
      </c>
      <c r="G63" s="22"/>
      <c r="H63" s="23"/>
    </row>
    <row r="64">
      <c r="A64" s="28" t="s">
        <v>16</v>
      </c>
      <c r="B64" s="29"/>
      <c r="C64" s="30"/>
      <c r="D64" s="31">
        <f t="shared" ref="D64:E64" si="10">SUM(D55:D63)</f>
        <v>200</v>
      </c>
      <c r="E64" s="31">
        <f t="shared" si="10"/>
        <v>200</v>
      </c>
      <c r="F64" s="31">
        <f t="shared" si="9"/>
        <v>0</v>
      </c>
      <c r="G64" s="32"/>
      <c r="H64" s="32"/>
    </row>
  </sheetData>
  <mergeCells count="11">
    <mergeCell ref="A42:C42"/>
    <mergeCell ref="A53:C53"/>
    <mergeCell ref="A54:H54"/>
    <mergeCell ref="A64:C64"/>
    <mergeCell ref="A1:H4"/>
    <mergeCell ref="A10:H10"/>
    <mergeCell ref="A20:C20"/>
    <mergeCell ref="A21:H21"/>
    <mergeCell ref="A31:C31"/>
    <mergeCell ref="A32:H32"/>
    <mergeCell ref="A43:H43"/>
  </mergeCells>
  <dataValidations>
    <dataValidation type="list" allowBlank="1" showErrorMessage="1" sqref="G11:G19 G22:G30 G33:G41 G44:G52 G55:G63">
      <formula1>"Pending,Partially Paid,Paid,Overdue,Other"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