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Make vs Buy Decision Matr" sheetId="1" r:id="rId5"/>
    <sheet state="visible" name="Make vs Buy Decision Matrix Tem" sheetId="2" r:id="rId6"/>
  </sheets>
  <definedNames/>
  <calcPr/>
</workbook>
</file>

<file path=xl/sharedStrings.xml><?xml version="1.0" encoding="utf-8"?>
<sst xmlns="http://schemas.openxmlformats.org/spreadsheetml/2006/main" count="78" uniqueCount="54">
  <si>
    <r>
      <rPr>
        <rFont val="Work Sans"/>
        <b/>
        <color rgb="FF161653"/>
        <sz val="25.0"/>
      </rPr>
      <t xml:space="preserve">Make vs Buy Decision Matrix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</si>
  <si>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Make vs Buy Decision Matrix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</si>
  <si>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Criteria</t>
  </si>
  <si>
    <t>Weight</t>
  </si>
  <si>
    <t>Make Score</t>
  </si>
  <si>
    <t>Buy Score</t>
  </si>
  <si>
    <t>Make Weighted</t>
  </si>
  <si>
    <t>Buy Weighted</t>
  </si>
  <si>
    <t>Notes</t>
  </si>
  <si>
    <t>Initial Cost</t>
  </si>
  <si>
    <t>3</t>
  </si>
  <si>
    <t>Buying has lower upfront cost</t>
  </si>
  <si>
    <t>Long-Term Cost</t>
  </si>
  <si>
    <t>5</t>
  </si>
  <si>
    <t>Making reduces long-term costs</t>
  </si>
  <si>
    <t>Product Quality</t>
  </si>
  <si>
    <t>Better quality control in-house</t>
  </si>
  <si>
    <t>Delivery Time</t>
  </si>
  <si>
    <t>Supplier can deliver faster</t>
  </si>
  <si>
    <t>Internal Expertise</t>
  </si>
  <si>
    <t>Skilled internal team available</t>
  </si>
  <si>
    <t>Production Capacity</t>
  </si>
  <si>
    <t>4</t>
  </si>
  <si>
    <t>Supplier has higher capacity</t>
  </si>
  <si>
    <t>Flexibility</t>
  </si>
  <si>
    <t>Easier to adapt production internally</t>
  </si>
  <si>
    <t>Supplier Reliability</t>
  </si>
  <si>
    <t>Reliable supplier partnership</t>
  </si>
  <si>
    <t>Risk</t>
  </si>
  <si>
    <t>Lower operational risk when making</t>
  </si>
  <si>
    <t>Intellectual Property</t>
  </si>
  <si>
    <t>Better protection of proprietary designs</t>
  </si>
  <si>
    <t>Compliance</t>
  </si>
  <si>
    <t>Internal compliance processes established</t>
  </si>
  <si>
    <t>Customization</t>
  </si>
  <si>
    <t>Easier to customize products internally</t>
  </si>
  <si>
    <t>Scalability</t>
  </si>
  <si>
    <t>Buying supports rapid scaling</t>
  </si>
  <si>
    <t>Lead Time</t>
  </si>
  <si>
    <t>Vendor offers shorter lead times</t>
  </si>
  <si>
    <t>Resource Availability</t>
  </si>
  <si>
    <t>Both options have adequate resources</t>
  </si>
  <si>
    <t>Customer Satisfaction</t>
  </si>
  <si>
    <t>Higher quality improves satisfaction</t>
  </si>
  <si>
    <t>Time to Market</t>
  </si>
  <si>
    <t>Buying speeds product launch</t>
  </si>
  <si>
    <t>Innovation Potential</t>
  </si>
  <si>
    <t>Internal development encourages innovation</t>
  </si>
  <si>
    <t>Equipment Investment</t>
  </si>
  <si>
    <t>2</t>
  </si>
  <si>
    <t>Buying avoids major capital investment</t>
  </si>
  <si>
    <t>Strategic Importance</t>
  </si>
  <si>
    <t>Core product aligns with business strategy</t>
  </si>
  <si>
    <t>Totals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</si>
</sst>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10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Arial"/>
      <scheme val="minor"/>
    </font>
    <font>
      <color theme="1"/>
      <name val="Work Sans"/>
    </font>
    <font>
      <b/>
      <sz val="12.0"/>
      <color rgb="FFFFFFFF"/>
      <name val="Work Sans"/>
    </font>
    <font/>
    <font>
      <b/>
      <color theme="1"/>
      <name val="Work Sans"/>
    </font>
  </fonts>
  <fills count="5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  <fill>
      <patternFill patternType="solid">
        <fgColor rgb="FFD9D9D9"/>
        <bgColor rgb="FFD9D9D9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readingOrder="0" shrinkToFit="0" vertical="center" wrapText="1"/>
    </xf>
    <xf borderId="2" fillId="0" fontId="6" numFmtId="49" xfId="0" applyAlignment="1" applyBorder="1" applyFont="1" applyNumberFormat="1">
      <alignment horizontal="center" shrinkToFit="0" vertical="center" wrapText="1"/>
    </xf>
    <xf borderId="2" fillId="0" fontId="5" numFmtId="10" xfId="0" applyAlignment="1" applyBorder="1" applyFont="1" applyNumberFormat="1">
      <alignment horizontal="center" readingOrder="0" shrinkToFit="0" vertical="center" wrapText="1"/>
    </xf>
    <xf borderId="2" fillId="0" fontId="6" numFmtId="10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0" xfId="0" applyAlignment="1" applyBorder="1" applyFont="1">
      <alignment horizontal="center" readingOrder="0" shrinkToFit="0" vertical="center" wrapText="1"/>
    </xf>
    <xf borderId="2" fillId="0" fontId="6" numFmtId="0" xfId="0" applyAlignment="1" applyBorder="1" applyFont="1">
      <alignment horizontal="center" readingOrder="0" shrinkToFit="0" vertical="center" wrapText="1"/>
    </xf>
    <xf borderId="2" fillId="0" fontId="6" numFmtId="4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readingOrder="0" shrinkToFit="0" vertical="center" wrapText="1"/>
    </xf>
    <xf borderId="2" fillId="0" fontId="6" numFmtId="49" xfId="0" applyAlignment="1" applyBorder="1" applyFont="1" applyNumberFormat="1">
      <alignment horizontal="left" shrinkToFit="0" vertical="center" wrapText="1"/>
    </xf>
    <xf borderId="3" fillId="0" fontId="5" numFmtId="10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center" shrinkToFit="0" vertical="center" wrapText="1"/>
    </xf>
    <xf borderId="3" fillId="0" fontId="6" numFmtId="10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6" numFmtId="164" xfId="0" applyAlignment="1" applyBorder="1" applyFont="1" applyNumberFormat="1">
      <alignment horizontal="center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  <xf borderId="3" fillId="0" fontId="6" numFmtId="4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left" shrinkToFit="0" vertical="center" wrapText="1"/>
    </xf>
    <xf borderId="4" fillId="0" fontId="5" numFmtId="49" xfId="0" applyAlignment="1" applyBorder="1" applyFont="1" applyNumberFormat="1">
      <alignment readingOrder="0" shrinkToFit="0" vertical="center" wrapText="1"/>
    </xf>
    <xf borderId="4" fillId="0" fontId="5" numFmtId="10" xfId="0" applyAlignment="1" applyBorder="1" applyFont="1" applyNumberFormat="1">
      <alignment horizontal="center" readingOrder="0" shrinkToFit="0" vertical="center" wrapText="1"/>
    </xf>
    <xf borderId="4" fillId="0" fontId="5" numFmtId="49" xfId="0" applyAlignment="1" applyBorder="1" applyFont="1" applyNumberFormat="1">
      <alignment horizontal="center" readingOrder="0" shrinkToFit="0" vertical="center" wrapText="1"/>
    </xf>
    <xf borderId="4" fillId="0" fontId="5" numFmtId="0" xfId="0" applyAlignment="1" applyBorder="1" applyFont="1">
      <alignment horizontal="center" readingOrder="0" shrinkToFit="0" vertical="center" wrapText="1"/>
    </xf>
    <xf borderId="5" fillId="3" fontId="7" numFmtId="0" xfId="0" applyAlignment="1" applyBorder="1" applyFont="1">
      <alignment horizontal="right" readingOrder="0" shrinkToFit="0" vertical="center" wrapText="0"/>
    </xf>
    <xf borderId="6" fillId="0" fontId="8" numFmtId="0" xfId="0" applyBorder="1" applyFont="1"/>
    <xf borderId="7" fillId="0" fontId="8" numFmtId="0" xfId="0" applyBorder="1" applyFont="1"/>
    <xf borderId="2" fillId="4" fontId="9" numFmtId="4" xfId="0" applyAlignment="1" applyBorder="1" applyFill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7.5"/>
    <col customWidth="1" min="2" max="6" width="18.5"/>
    <col customWidth="1" min="7" max="7" width="29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4" t="s">
        <v>8</v>
      </c>
    </row>
    <row r="7">
      <c r="A7" s="6"/>
      <c r="B7" s="8"/>
      <c r="C7" s="10"/>
      <c r="D7" s="12"/>
      <c r="E7" s="13">
        <f t="shared" ref="E7:E46" si="1">B7*C7</f>
        <v>0</v>
      </c>
      <c r="F7" s="13">
        <f t="shared" ref="F7:F46" si="2">B7*D7</f>
        <v>0</v>
      </c>
      <c r="G7" s="15"/>
    </row>
    <row r="8">
      <c r="A8" s="17"/>
      <c r="B8" s="18"/>
      <c r="C8" s="17"/>
      <c r="D8" s="20"/>
      <c r="E8" s="13">
        <f t="shared" si="1"/>
        <v>0</v>
      </c>
      <c r="F8" s="13">
        <f t="shared" si="2"/>
        <v>0</v>
      </c>
      <c r="G8" s="23"/>
    </row>
    <row r="9">
      <c r="A9" s="17"/>
      <c r="B9" s="18"/>
      <c r="C9" s="17"/>
      <c r="D9" s="20"/>
      <c r="E9" s="13">
        <f t="shared" si="1"/>
        <v>0</v>
      </c>
      <c r="F9" s="13">
        <f t="shared" si="2"/>
        <v>0</v>
      </c>
      <c r="G9" s="23"/>
    </row>
    <row r="10">
      <c r="A10" s="17"/>
      <c r="B10" s="18"/>
      <c r="C10" s="17"/>
      <c r="D10" s="20"/>
      <c r="E10" s="13">
        <f t="shared" si="1"/>
        <v>0</v>
      </c>
      <c r="F10" s="13">
        <f t="shared" si="2"/>
        <v>0</v>
      </c>
      <c r="G10" s="23"/>
    </row>
    <row r="11">
      <c r="A11" s="17"/>
      <c r="B11" s="18"/>
      <c r="C11" s="17"/>
      <c r="D11" s="20"/>
      <c r="E11" s="13">
        <f t="shared" si="1"/>
        <v>0</v>
      </c>
      <c r="F11" s="13">
        <f t="shared" si="2"/>
        <v>0</v>
      </c>
      <c r="G11" s="23"/>
    </row>
    <row r="12">
      <c r="A12" s="17"/>
      <c r="B12" s="18"/>
      <c r="C12" s="17"/>
      <c r="D12" s="20"/>
      <c r="E12" s="13">
        <f t="shared" si="1"/>
        <v>0</v>
      </c>
      <c r="F12" s="13">
        <f t="shared" si="2"/>
        <v>0</v>
      </c>
      <c r="G12" s="23"/>
    </row>
    <row r="13">
      <c r="A13" s="17"/>
      <c r="B13" s="18"/>
      <c r="C13" s="17"/>
      <c r="D13" s="20"/>
      <c r="E13" s="13">
        <f t="shared" si="1"/>
        <v>0</v>
      </c>
      <c r="F13" s="13">
        <f t="shared" si="2"/>
        <v>0</v>
      </c>
      <c r="G13" s="23"/>
    </row>
    <row r="14">
      <c r="A14" s="17"/>
      <c r="B14" s="18"/>
      <c r="C14" s="17"/>
      <c r="D14" s="20"/>
      <c r="E14" s="13">
        <f t="shared" si="1"/>
        <v>0</v>
      </c>
      <c r="F14" s="13">
        <f t="shared" si="2"/>
        <v>0</v>
      </c>
      <c r="G14" s="23"/>
    </row>
    <row r="15">
      <c r="A15" s="17"/>
      <c r="B15" s="18"/>
      <c r="C15" s="17"/>
      <c r="D15" s="20"/>
      <c r="E15" s="13">
        <f t="shared" si="1"/>
        <v>0</v>
      </c>
      <c r="F15" s="13">
        <f t="shared" si="2"/>
        <v>0</v>
      </c>
      <c r="G15" s="23"/>
    </row>
    <row r="16">
      <c r="A16" s="17"/>
      <c r="B16" s="18"/>
      <c r="C16" s="17"/>
      <c r="D16" s="20"/>
      <c r="E16" s="13">
        <f t="shared" si="1"/>
        <v>0</v>
      </c>
      <c r="F16" s="13">
        <f t="shared" si="2"/>
        <v>0</v>
      </c>
      <c r="G16" s="23"/>
    </row>
    <row r="17">
      <c r="A17" s="17"/>
      <c r="B17" s="18"/>
      <c r="C17" s="17"/>
      <c r="D17" s="20"/>
      <c r="E17" s="13">
        <f t="shared" si="1"/>
        <v>0</v>
      </c>
      <c r="F17" s="13">
        <f t="shared" si="2"/>
        <v>0</v>
      </c>
      <c r="G17" s="23"/>
    </row>
    <row r="18">
      <c r="A18" s="17"/>
      <c r="B18" s="18"/>
      <c r="C18" s="17"/>
      <c r="D18" s="20"/>
      <c r="E18" s="13">
        <f t="shared" si="1"/>
        <v>0</v>
      </c>
      <c r="F18" s="13">
        <f t="shared" si="2"/>
        <v>0</v>
      </c>
      <c r="G18" s="23"/>
    </row>
    <row r="19">
      <c r="A19" s="17"/>
      <c r="B19" s="18"/>
      <c r="C19" s="17"/>
      <c r="D19" s="20"/>
      <c r="E19" s="13">
        <f t="shared" si="1"/>
        <v>0</v>
      </c>
      <c r="F19" s="13">
        <f t="shared" si="2"/>
        <v>0</v>
      </c>
      <c r="G19" s="23"/>
    </row>
    <row r="20">
      <c r="A20" s="17"/>
      <c r="B20" s="18"/>
      <c r="C20" s="17"/>
      <c r="D20" s="20"/>
      <c r="E20" s="13">
        <f t="shared" si="1"/>
        <v>0</v>
      </c>
      <c r="F20" s="13">
        <f t="shared" si="2"/>
        <v>0</v>
      </c>
      <c r="G20" s="23"/>
    </row>
    <row r="21">
      <c r="A21" s="17"/>
      <c r="B21" s="18"/>
      <c r="C21" s="17"/>
      <c r="D21" s="20"/>
      <c r="E21" s="13">
        <f t="shared" si="1"/>
        <v>0</v>
      </c>
      <c r="F21" s="13">
        <f t="shared" si="2"/>
        <v>0</v>
      </c>
      <c r="G21" s="23"/>
    </row>
    <row r="22">
      <c r="A22" s="17"/>
      <c r="B22" s="18"/>
      <c r="C22" s="17"/>
      <c r="D22" s="20"/>
      <c r="E22" s="13">
        <f t="shared" si="1"/>
        <v>0</v>
      </c>
      <c r="F22" s="13">
        <f t="shared" si="2"/>
        <v>0</v>
      </c>
      <c r="G22" s="23"/>
    </row>
    <row r="23">
      <c r="A23" s="17"/>
      <c r="B23" s="18"/>
      <c r="C23" s="17"/>
      <c r="D23" s="20"/>
      <c r="E23" s="13">
        <f t="shared" si="1"/>
        <v>0</v>
      </c>
      <c r="F23" s="13">
        <f t="shared" si="2"/>
        <v>0</v>
      </c>
      <c r="G23" s="23"/>
    </row>
    <row r="24">
      <c r="A24" s="17"/>
      <c r="B24" s="18"/>
      <c r="C24" s="17"/>
      <c r="D24" s="20"/>
      <c r="E24" s="13">
        <f t="shared" si="1"/>
        <v>0</v>
      </c>
      <c r="F24" s="13">
        <f t="shared" si="2"/>
        <v>0</v>
      </c>
      <c r="G24" s="23"/>
    </row>
    <row r="25">
      <c r="A25" s="17"/>
      <c r="B25" s="18"/>
      <c r="C25" s="17"/>
      <c r="D25" s="20"/>
      <c r="E25" s="13">
        <f t="shared" si="1"/>
        <v>0</v>
      </c>
      <c r="F25" s="13">
        <f t="shared" si="2"/>
        <v>0</v>
      </c>
      <c r="G25" s="23"/>
    </row>
    <row r="26">
      <c r="A26" s="17"/>
      <c r="B26" s="18"/>
      <c r="C26" s="17"/>
      <c r="D26" s="20"/>
      <c r="E26" s="13">
        <f t="shared" si="1"/>
        <v>0</v>
      </c>
      <c r="F26" s="13">
        <f t="shared" si="2"/>
        <v>0</v>
      </c>
      <c r="G26" s="23"/>
    </row>
    <row r="27">
      <c r="A27" s="17"/>
      <c r="B27" s="18"/>
      <c r="C27" s="17"/>
      <c r="D27" s="20"/>
      <c r="E27" s="13">
        <f t="shared" si="1"/>
        <v>0</v>
      </c>
      <c r="F27" s="13">
        <f t="shared" si="2"/>
        <v>0</v>
      </c>
      <c r="G27" s="23"/>
    </row>
    <row r="28">
      <c r="A28" s="17"/>
      <c r="B28" s="18"/>
      <c r="C28" s="17"/>
      <c r="D28" s="20"/>
      <c r="E28" s="13">
        <f t="shared" si="1"/>
        <v>0</v>
      </c>
      <c r="F28" s="13">
        <f t="shared" si="2"/>
        <v>0</v>
      </c>
      <c r="G28" s="23"/>
    </row>
    <row r="29">
      <c r="A29" s="17"/>
      <c r="B29" s="18"/>
      <c r="C29" s="17"/>
      <c r="D29" s="20"/>
      <c r="E29" s="13">
        <f t="shared" si="1"/>
        <v>0</v>
      </c>
      <c r="F29" s="13">
        <f t="shared" si="2"/>
        <v>0</v>
      </c>
      <c r="G29" s="23"/>
    </row>
    <row r="30">
      <c r="A30" s="17"/>
      <c r="B30" s="18"/>
      <c r="C30" s="17"/>
      <c r="D30" s="20"/>
      <c r="E30" s="13">
        <f t="shared" si="1"/>
        <v>0</v>
      </c>
      <c r="F30" s="13">
        <f t="shared" si="2"/>
        <v>0</v>
      </c>
      <c r="G30" s="23"/>
    </row>
    <row r="31">
      <c r="A31" s="17"/>
      <c r="B31" s="18"/>
      <c r="C31" s="17"/>
      <c r="D31" s="20"/>
      <c r="E31" s="13">
        <f t="shared" si="1"/>
        <v>0</v>
      </c>
      <c r="F31" s="13">
        <f t="shared" si="2"/>
        <v>0</v>
      </c>
      <c r="G31" s="23"/>
    </row>
    <row r="32">
      <c r="A32" s="17"/>
      <c r="B32" s="18"/>
      <c r="C32" s="17"/>
      <c r="D32" s="20"/>
      <c r="E32" s="13">
        <f t="shared" si="1"/>
        <v>0</v>
      </c>
      <c r="F32" s="13">
        <f t="shared" si="2"/>
        <v>0</v>
      </c>
      <c r="G32" s="23"/>
    </row>
    <row r="33">
      <c r="A33" s="17"/>
      <c r="B33" s="18"/>
      <c r="C33" s="17"/>
      <c r="D33" s="20"/>
      <c r="E33" s="13">
        <f t="shared" si="1"/>
        <v>0</v>
      </c>
      <c r="F33" s="13">
        <f t="shared" si="2"/>
        <v>0</v>
      </c>
      <c r="G33" s="23"/>
    </row>
    <row r="34">
      <c r="A34" s="17"/>
      <c r="B34" s="18"/>
      <c r="C34" s="17"/>
      <c r="D34" s="20"/>
      <c r="E34" s="13">
        <f t="shared" si="1"/>
        <v>0</v>
      </c>
      <c r="F34" s="13">
        <f t="shared" si="2"/>
        <v>0</v>
      </c>
      <c r="G34" s="23"/>
    </row>
    <row r="35">
      <c r="A35" s="17"/>
      <c r="B35" s="18"/>
      <c r="C35" s="17"/>
      <c r="D35" s="20"/>
      <c r="E35" s="13">
        <f t="shared" si="1"/>
        <v>0</v>
      </c>
      <c r="F35" s="13">
        <f t="shared" si="2"/>
        <v>0</v>
      </c>
      <c r="G35" s="23"/>
    </row>
    <row r="36">
      <c r="A36" s="17"/>
      <c r="B36" s="18"/>
      <c r="C36" s="17"/>
      <c r="D36" s="20"/>
      <c r="E36" s="13">
        <f t="shared" si="1"/>
        <v>0</v>
      </c>
      <c r="F36" s="13">
        <f t="shared" si="2"/>
        <v>0</v>
      </c>
      <c r="G36" s="23"/>
    </row>
    <row r="37">
      <c r="A37" s="17"/>
      <c r="B37" s="18"/>
      <c r="C37" s="17"/>
      <c r="D37" s="20"/>
      <c r="E37" s="13">
        <f t="shared" si="1"/>
        <v>0</v>
      </c>
      <c r="F37" s="13">
        <f t="shared" si="2"/>
        <v>0</v>
      </c>
      <c r="G37" s="23"/>
    </row>
    <row r="38">
      <c r="A38" s="17"/>
      <c r="B38" s="18"/>
      <c r="C38" s="17"/>
      <c r="D38" s="20"/>
      <c r="E38" s="13">
        <f t="shared" si="1"/>
        <v>0</v>
      </c>
      <c r="F38" s="13">
        <f t="shared" si="2"/>
        <v>0</v>
      </c>
      <c r="G38" s="23"/>
    </row>
    <row r="39">
      <c r="A39" s="17"/>
      <c r="B39" s="18"/>
      <c r="C39" s="17"/>
      <c r="D39" s="20"/>
      <c r="E39" s="13">
        <f t="shared" si="1"/>
        <v>0</v>
      </c>
      <c r="F39" s="13">
        <f t="shared" si="2"/>
        <v>0</v>
      </c>
      <c r="G39" s="23"/>
    </row>
    <row r="40">
      <c r="A40" s="17"/>
      <c r="B40" s="18"/>
      <c r="C40" s="17"/>
      <c r="D40" s="20"/>
      <c r="E40" s="13">
        <f t="shared" si="1"/>
        <v>0</v>
      </c>
      <c r="F40" s="13">
        <f t="shared" si="2"/>
        <v>0</v>
      </c>
      <c r="G40" s="23"/>
    </row>
    <row r="41">
      <c r="A41" s="17"/>
      <c r="B41" s="18"/>
      <c r="C41" s="17"/>
      <c r="D41" s="20"/>
      <c r="E41" s="13">
        <f t="shared" si="1"/>
        <v>0</v>
      </c>
      <c r="F41" s="13">
        <f t="shared" si="2"/>
        <v>0</v>
      </c>
      <c r="G41" s="23"/>
    </row>
    <row r="42">
      <c r="A42" s="17"/>
      <c r="B42" s="18"/>
      <c r="C42" s="17"/>
      <c r="D42" s="20"/>
      <c r="E42" s="13">
        <f t="shared" si="1"/>
        <v>0</v>
      </c>
      <c r="F42" s="13">
        <f t="shared" si="2"/>
        <v>0</v>
      </c>
      <c r="G42" s="23"/>
    </row>
    <row r="43">
      <c r="A43" s="17"/>
      <c r="B43" s="18"/>
      <c r="C43" s="17"/>
      <c r="D43" s="20"/>
      <c r="E43" s="13">
        <f t="shared" si="1"/>
        <v>0</v>
      </c>
      <c r="F43" s="13">
        <f t="shared" si="2"/>
        <v>0</v>
      </c>
      <c r="G43" s="23"/>
    </row>
    <row r="44">
      <c r="A44" s="17"/>
      <c r="B44" s="18"/>
      <c r="C44" s="17"/>
      <c r="D44" s="20"/>
      <c r="E44" s="13">
        <f t="shared" si="1"/>
        <v>0</v>
      </c>
      <c r="F44" s="13">
        <f t="shared" si="2"/>
        <v>0</v>
      </c>
      <c r="G44" s="23"/>
    </row>
    <row r="45">
      <c r="A45" s="17"/>
      <c r="B45" s="18"/>
      <c r="C45" s="17"/>
      <c r="D45" s="20"/>
      <c r="E45" s="13">
        <f t="shared" si="1"/>
        <v>0</v>
      </c>
      <c r="F45" s="13">
        <f t="shared" si="2"/>
        <v>0</v>
      </c>
      <c r="G45" s="23"/>
    </row>
    <row r="46">
      <c r="A46" s="17"/>
      <c r="B46" s="18"/>
      <c r="C46" s="17"/>
      <c r="D46" s="20"/>
      <c r="E46" s="13">
        <f t="shared" si="1"/>
        <v>0</v>
      </c>
      <c r="F46" s="13">
        <f t="shared" si="2"/>
        <v>0</v>
      </c>
      <c r="G46" s="23"/>
    </row>
    <row r="47" ht="22.5" customHeight="1">
      <c r="A47" s="28" t="s">
        <v>53</v>
      </c>
      <c r="B47" s="29"/>
      <c r="C47" s="29"/>
      <c r="D47" s="30"/>
      <c r="E47" s="31">
        <f t="shared" ref="E47:F47" si="3">SUM(E7:E46)</f>
        <v>0</v>
      </c>
      <c r="F47" s="31">
        <f t="shared" si="3"/>
        <v>0</v>
      </c>
      <c r="G47" s="23"/>
    </row>
  </sheetData>
  <mergeCells count="2">
    <mergeCell ref="A1:G4"/>
    <mergeCell ref="A47:D47"/>
  </mergeCells>
  <hyperlinks>
    <hyperlink r:id="rId1" ref="A1"/>
  </hyperlinks>
  <printOptions gridLines="1" horizontalCentered="1"/>
  <pageMargins bottom="0.75" footer="0.0" header="0.0" left="0.7" right="0.7" top="0.75"/>
  <pageSetup fitToWidth="0"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7.5"/>
    <col customWidth="1" min="2" max="6" width="18.5"/>
    <col customWidth="1" min="7" max="7" width="29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4" t="s">
        <v>8</v>
      </c>
    </row>
    <row r="7">
      <c r="A7" s="5" t="s">
        <v>9</v>
      </c>
      <c r="B7" s="7">
        <v>0.1</v>
      </c>
      <c r="C7" s="9" t="s">
        <v>10</v>
      </c>
      <c r="D7" s="11">
        <v>5.0</v>
      </c>
      <c r="E7" s="13">
        <f t="shared" ref="E7:E26" si="1">B7*C7</f>
        <v>0.3</v>
      </c>
      <c r="F7" s="13">
        <f t="shared" ref="F7:F26" si="2">B7*D7</f>
        <v>0.5</v>
      </c>
      <c r="G7" s="5" t="s">
        <v>11</v>
      </c>
    </row>
    <row r="8">
      <c r="A8" s="14" t="s">
        <v>12</v>
      </c>
      <c r="B8" s="16">
        <v>0.08</v>
      </c>
      <c r="C8" s="19" t="s">
        <v>13</v>
      </c>
      <c r="D8" s="21">
        <v>3.0</v>
      </c>
      <c r="E8" s="22">
        <f t="shared" si="1"/>
        <v>0.4</v>
      </c>
      <c r="F8" s="22">
        <f t="shared" si="2"/>
        <v>0.24</v>
      </c>
      <c r="G8" s="14" t="s">
        <v>14</v>
      </c>
    </row>
    <row r="9">
      <c r="A9" s="14" t="s">
        <v>15</v>
      </c>
      <c r="B9" s="16">
        <v>0.08</v>
      </c>
      <c r="C9" s="19" t="s">
        <v>13</v>
      </c>
      <c r="D9" s="21">
        <v>4.0</v>
      </c>
      <c r="E9" s="22">
        <f t="shared" si="1"/>
        <v>0.4</v>
      </c>
      <c r="F9" s="22">
        <f t="shared" si="2"/>
        <v>0.32</v>
      </c>
      <c r="G9" s="14" t="s">
        <v>16</v>
      </c>
    </row>
    <row r="10">
      <c r="A10" s="14" t="s">
        <v>17</v>
      </c>
      <c r="B10" s="16">
        <v>0.07</v>
      </c>
      <c r="C10" s="19" t="s">
        <v>10</v>
      </c>
      <c r="D10" s="21">
        <v>5.0</v>
      </c>
      <c r="E10" s="22">
        <f t="shared" si="1"/>
        <v>0.21</v>
      </c>
      <c r="F10" s="22">
        <f t="shared" si="2"/>
        <v>0.35</v>
      </c>
      <c r="G10" s="14" t="s">
        <v>18</v>
      </c>
    </row>
    <row r="11">
      <c r="A11" s="14" t="s">
        <v>19</v>
      </c>
      <c r="B11" s="16">
        <v>0.06</v>
      </c>
      <c r="C11" s="19" t="s">
        <v>13</v>
      </c>
      <c r="D11" s="21">
        <v>2.0</v>
      </c>
      <c r="E11" s="22">
        <f t="shared" si="1"/>
        <v>0.3</v>
      </c>
      <c r="F11" s="22">
        <f t="shared" si="2"/>
        <v>0.12</v>
      </c>
      <c r="G11" s="14" t="s">
        <v>20</v>
      </c>
    </row>
    <row r="12">
      <c r="A12" s="14" t="s">
        <v>21</v>
      </c>
      <c r="B12" s="16">
        <v>0.06</v>
      </c>
      <c r="C12" s="19" t="s">
        <v>22</v>
      </c>
      <c r="D12" s="21">
        <v>5.0</v>
      </c>
      <c r="E12" s="22">
        <f t="shared" si="1"/>
        <v>0.24</v>
      </c>
      <c r="F12" s="22">
        <f t="shared" si="2"/>
        <v>0.3</v>
      </c>
      <c r="G12" s="14" t="s">
        <v>23</v>
      </c>
    </row>
    <row r="13">
      <c r="A13" s="14" t="s">
        <v>24</v>
      </c>
      <c r="B13" s="16">
        <v>0.06</v>
      </c>
      <c r="C13" s="19" t="s">
        <v>13</v>
      </c>
      <c r="D13" s="21">
        <v>3.0</v>
      </c>
      <c r="E13" s="22">
        <f t="shared" si="1"/>
        <v>0.3</v>
      </c>
      <c r="F13" s="22">
        <f t="shared" si="2"/>
        <v>0.18</v>
      </c>
      <c r="G13" s="14" t="s">
        <v>25</v>
      </c>
    </row>
    <row r="14">
      <c r="A14" s="14" t="s">
        <v>26</v>
      </c>
      <c r="B14" s="16">
        <v>0.05</v>
      </c>
      <c r="C14" s="19" t="s">
        <v>13</v>
      </c>
      <c r="D14" s="21">
        <v>4.0</v>
      </c>
      <c r="E14" s="22">
        <f t="shared" si="1"/>
        <v>0.25</v>
      </c>
      <c r="F14" s="22">
        <f t="shared" si="2"/>
        <v>0.2</v>
      </c>
      <c r="G14" s="14" t="s">
        <v>27</v>
      </c>
    </row>
    <row r="15">
      <c r="A15" s="14" t="s">
        <v>28</v>
      </c>
      <c r="B15" s="16">
        <v>0.05</v>
      </c>
      <c r="C15" s="19" t="s">
        <v>22</v>
      </c>
      <c r="D15" s="21">
        <v>3.0</v>
      </c>
      <c r="E15" s="22">
        <f t="shared" si="1"/>
        <v>0.2</v>
      </c>
      <c r="F15" s="22">
        <f t="shared" si="2"/>
        <v>0.15</v>
      </c>
      <c r="G15" s="14" t="s">
        <v>29</v>
      </c>
    </row>
    <row r="16">
      <c r="A16" s="14" t="s">
        <v>30</v>
      </c>
      <c r="B16" s="16">
        <v>0.05</v>
      </c>
      <c r="C16" s="19" t="s">
        <v>13</v>
      </c>
      <c r="D16" s="21">
        <v>2.0</v>
      </c>
      <c r="E16" s="22">
        <f t="shared" si="1"/>
        <v>0.25</v>
      </c>
      <c r="F16" s="22">
        <f t="shared" si="2"/>
        <v>0.1</v>
      </c>
      <c r="G16" s="14" t="s">
        <v>31</v>
      </c>
    </row>
    <row r="17">
      <c r="A17" s="14" t="s">
        <v>32</v>
      </c>
      <c r="B17" s="16">
        <v>0.04</v>
      </c>
      <c r="C17" s="19" t="s">
        <v>13</v>
      </c>
      <c r="D17" s="21">
        <v>4.0</v>
      </c>
      <c r="E17" s="22">
        <f t="shared" si="1"/>
        <v>0.2</v>
      </c>
      <c r="F17" s="22">
        <f t="shared" si="2"/>
        <v>0.16</v>
      </c>
      <c r="G17" s="14" t="s">
        <v>33</v>
      </c>
    </row>
    <row r="18">
      <c r="A18" s="14" t="s">
        <v>34</v>
      </c>
      <c r="B18" s="16">
        <v>0.04</v>
      </c>
      <c r="C18" s="19" t="s">
        <v>13</v>
      </c>
      <c r="D18" s="21">
        <v>3.0</v>
      </c>
      <c r="E18" s="22">
        <f t="shared" si="1"/>
        <v>0.2</v>
      </c>
      <c r="F18" s="22">
        <f t="shared" si="2"/>
        <v>0.12</v>
      </c>
      <c r="G18" s="14" t="s">
        <v>35</v>
      </c>
    </row>
    <row r="19">
      <c r="A19" s="14" t="s">
        <v>36</v>
      </c>
      <c r="B19" s="16">
        <v>0.04</v>
      </c>
      <c r="C19" s="19" t="s">
        <v>10</v>
      </c>
      <c r="D19" s="21">
        <v>5.0</v>
      </c>
      <c r="E19" s="22">
        <f t="shared" si="1"/>
        <v>0.12</v>
      </c>
      <c r="F19" s="22">
        <f t="shared" si="2"/>
        <v>0.2</v>
      </c>
      <c r="G19" s="14" t="s">
        <v>37</v>
      </c>
    </row>
    <row r="20">
      <c r="A20" s="14" t="s">
        <v>38</v>
      </c>
      <c r="B20" s="16">
        <v>0.04</v>
      </c>
      <c r="C20" s="19" t="s">
        <v>10</v>
      </c>
      <c r="D20" s="21">
        <v>5.0</v>
      </c>
      <c r="E20" s="22">
        <f t="shared" si="1"/>
        <v>0.12</v>
      </c>
      <c r="F20" s="22">
        <f t="shared" si="2"/>
        <v>0.2</v>
      </c>
      <c r="G20" s="14" t="s">
        <v>39</v>
      </c>
    </row>
    <row r="21">
      <c r="A21" s="14" t="s">
        <v>40</v>
      </c>
      <c r="B21" s="16">
        <v>0.03</v>
      </c>
      <c r="C21" s="19" t="s">
        <v>22</v>
      </c>
      <c r="D21" s="21">
        <v>4.0</v>
      </c>
      <c r="E21" s="22">
        <f t="shared" si="1"/>
        <v>0.12</v>
      </c>
      <c r="F21" s="22">
        <f t="shared" si="2"/>
        <v>0.12</v>
      </c>
      <c r="G21" s="14" t="s">
        <v>41</v>
      </c>
    </row>
    <row r="22">
      <c r="A22" s="14" t="s">
        <v>42</v>
      </c>
      <c r="B22" s="16">
        <v>0.03</v>
      </c>
      <c r="C22" s="19" t="s">
        <v>13</v>
      </c>
      <c r="D22" s="21">
        <v>4.0</v>
      </c>
      <c r="E22" s="22">
        <f t="shared" si="1"/>
        <v>0.15</v>
      </c>
      <c r="F22" s="22">
        <f t="shared" si="2"/>
        <v>0.12</v>
      </c>
      <c r="G22" s="14" t="s">
        <v>43</v>
      </c>
    </row>
    <row r="23">
      <c r="A23" s="14" t="s">
        <v>44</v>
      </c>
      <c r="B23" s="16">
        <v>0.03</v>
      </c>
      <c r="C23" s="19" t="s">
        <v>10</v>
      </c>
      <c r="D23" s="21">
        <v>5.0</v>
      </c>
      <c r="E23" s="22">
        <f t="shared" si="1"/>
        <v>0.09</v>
      </c>
      <c r="F23" s="22">
        <f t="shared" si="2"/>
        <v>0.15</v>
      </c>
      <c r="G23" s="14" t="s">
        <v>45</v>
      </c>
    </row>
    <row r="24">
      <c r="A24" s="14" t="s">
        <v>46</v>
      </c>
      <c r="B24" s="16">
        <v>0.03</v>
      </c>
      <c r="C24" s="19" t="s">
        <v>13</v>
      </c>
      <c r="D24" s="21">
        <v>3.0</v>
      </c>
      <c r="E24" s="22">
        <f t="shared" si="1"/>
        <v>0.15</v>
      </c>
      <c r="F24" s="22">
        <f t="shared" si="2"/>
        <v>0.09</v>
      </c>
      <c r="G24" s="14" t="s">
        <v>47</v>
      </c>
    </row>
    <row r="25">
      <c r="A25" s="14" t="s">
        <v>48</v>
      </c>
      <c r="B25" s="16">
        <v>0.03</v>
      </c>
      <c r="C25" s="19" t="s">
        <v>49</v>
      </c>
      <c r="D25" s="21">
        <v>5.0</v>
      </c>
      <c r="E25" s="22">
        <f t="shared" si="1"/>
        <v>0.06</v>
      </c>
      <c r="F25" s="22">
        <f t="shared" si="2"/>
        <v>0.15</v>
      </c>
      <c r="G25" s="14" t="s">
        <v>50</v>
      </c>
    </row>
    <row r="26">
      <c r="A26" s="24" t="s">
        <v>51</v>
      </c>
      <c r="B26" s="25">
        <v>0.03</v>
      </c>
      <c r="C26" s="26" t="s">
        <v>13</v>
      </c>
      <c r="D26" s="27">
        <v>3.0</v>
      </c>
      <c r="E26" s="22">
        <f t="shared" si="1"/>
        <v>0.15</v>
      </c>
      <c r="F26" s="22">
        <f t="shared" si="2"/>
        <v>0.09</v>
      </c>
      <c r="G26" s="24" t="s">
        <v>52</v>
      </c>
    </row>
    <row r="27" ht="22.5" customHeight="1">
      <c r="A27" s="28" t="s">
        <v>53</v>
      </c>
      <c r="B27" s="29"/>
      <c r="C27" s="29"/>
      <c r="D27" s="30"/>
      <c r="E27" s="31">
        <f t="shared" ref="E27:F27" si="3">SUM(E7:E26)</f>
        <v>4.21</v>
      </c>
      <c r="F27" s="31">
        <f t="shared" si="3"/>
        <v>3.86</v>
      </c>
      <c r="G27" s="23"/>
    </row>
  </sheetData>
  <mergeCells count="2">
    <mergeCell ref="A1:G4"/>
    <mergeCell ref="A27:D27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